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8" windowWidth="12120" windowHeight="7788" tabRatio="833"/>
  </bookViews>
  <sheets>
    <sheet name="PRAC" sheetId="14" r:id="rId1"/>
  </sheets>
  <definedNames>
    <definedName name="_xlnm._FilterDatabase" localSheetId="0" hidden="1">PRAC!$A$1:$O$1</definedName>
  </definedNames>
  <calcPr calcId="144525"/>
</workbook>
</file>

<file path=xl/calcChain.xml><?xml version="1.0" encoding="utf-8"?>
<calcChain xmlns="http://schemas.openxmlformats.org/spreadsheetml/2006/main">
  <c r="C59" i="14" l="1"/>
  <c r="B60" i="14" s="1"/>
  <c r="C60" i="14" s="1"/>
  <c r="B61" i="14" s="1"/>
  <c r="C61" i="14" s="1"/>
  <c r="B62" i="14" s="1"/>
  <c r="C62" i="14" s="1"/>
  <c r="B63" i="14" s="1"/>
  <c r="C63" i="14" s="1"/>
  <c r="B64" i="14" s="1"/>
  <c r="C64" i="14" s="1"/>
  <c r="B65" i="14" s="1"/>
  <c r="C65" i="14" s="1"/>
  <c r="B66" i="14" s="1"/>
  <c r="C66" i="14" s="1"/>
  <c r="B67" i="14" s="1"/>
  <c r="C67" i="14" s="1"/>
  <c r="B68" i="14" s="1"/>
  <c r="C68" i="14" s="1"/>
  <c r="B69" i="14" s="1"/>
  <c r="C69" i="14" s="1"/>
  <c r="B70" i="14" s="1"/>
  <c r="C70" i="14" s="1"/>
  <c r="B71" i="14" s="1"/>
  <c r="C71" i="14" s="1"/>
  <c r="B72" i="14" s="1"/>
  <c r="C72" i="14" s="1"/>
  <c r="B73" i="14" s="1"/>
  <c r="C73" i="14" s="1"/>
  <c r="B74" i="14" s="1"/>
  <c r="C74" i="14" s="1"/>
  <c r="B75" i="14" s="1"/>
  <c r="C75" i="14" s="1"/>
  <c r="B76" i="14" s="1"/>
  <c r="C76" i="14" s="1"/>
  <c r="B77" i="14" s="1"/>
  <c r="C77" i="14" s="1"/>
  <c r="B78" i="14" s="1"/>
  <c r="C78" i="14" s="1"/>
  <c r="B79" i="14" s="1"/>
  <c r="C79" i="14" s="1"/>
  <c r="B80" i="14" s="1"/>
  <c r="C80" i="14" s="1"/>
  <c r="B81" i="14" s="1"/>
  <c r="C81" i="14" s="1"/>
  <c r="B82" i="14" s="1"/>
  <c r="C82" i="14" s="1"/>
  <c r="B83" i="14" s="1"/>
  <c r="C83" i="14" s="1"/>
  <c r="B84" i="14" s="1"/>
  <c r="C84" i="14" s="1"/>
  <c r="B85" i="14" s="1"/>
  <c r="C85" i="14" s="1"/>
  <c r="B86" i="14" s="1"/>
  <c r="C86" i="14" s="1"/>
  <c r="B87" i="14" s="1"/>
  <c r="C87" i="14" s="1"/>
  <c r="B88" i="14" s="1"/>
  <c r="C88" i="14" s="1"/>
  <c r="B89" i="14" s="1"/>
  <c r="C89" i="14" s="1"/>
  <c r="B90" i="14" s="1"/>
  <c r="C90" i="14" s="1"/>
  <c r="B91" i="14" s="1"/>
  <c r="C91" i="14" s="1"/>
  <c r="B92" i="14" s="1"/>
  <c r="C92" i="14" s="1"/>
  <c r="B93" i="14" s="1"/>
  <c r="C93" i="14" s="1"/>
  <c r="B94" i="14" s="1"/>
  <c r="C94" i="14" s="1"/>
  <c r="B95" i="14" s="1"/>
  <c r="C95" i="14" s="1"/>
  <c r="B96" i="14" s="1"/>
  <c r="C96" i="14" s="1"/>
  <c r="B97" i="14" s="1"/>
  <c r="C97" i="14" s="1"/>
  <c r="B98" i="14" s="1"/>
  <c r="C98" i="14" s="1"/>
  <c r="B99" i="14" s="1"/>
  <c r="C99" i="14" s="1"/>
  <c r="B100" i="14" s="1"/>
  <c r="C100" i="14" s="1"/>
  <c r="B101" i="14" s="1"/>
  <c r="C101" i="14" s="1"/>
  <c r="B102" i="14" s="1"/>
  <c r="C102" i="14" s="1"/>
  <c r="B103" i="14" s="1"/>
  <c r="C103" i="14" s="1"/>
  <c r="B104" i="14" s="1"/>
  <c r="C104" i="14" s="1"/>
  <c r="B105" i="14" s="1"/>
  <c r="C105" i="14" s="1"/>
  <c r="B106" i="14" s="1"/>
  <c r="C106" i="14" s="1"/>
  <c r="B107" i="14" s="1"/>
  <c r="C107" i="14" s="1"/>
  <c r="B108" i="14" s="1"/>
  <c r="C108" i="14" s="1"/>
  <c r="B109" i="14" s="1"/>
  <c r="C109" i="14" s="1"/>
  <c r="B110" i="14" s="1"/>
  <c r="C110" i="14" s="1"/>
  <c r="B111" i="14" s="1"/>
  <c r="C111" i="14" s="1"/>
  <c r="B112" i="14" s="1"/>
  <c r="C112" i="14" s="1"/>
  <c r="B113" i="14" s="1"/>
  <c r="C113" i="14" s="1"/>
  <c r="B114" i="14" s="1"/>
  <c r="C114" i="14" s="1"/>
  <c r="C2" i="14"/>
  <c r="B3" i="14" s="1"/>
  <c r="C3" i="14" s="1"/>
  <c r="B4" i="14" s="1"/>
  <c r="C4" i="14" s="1"/>
  <c r="B5" i="14" s="1"/>
  <c r="C5" i="14" s="1"/>
  <c r="B6" i="14" s="1"/>
  <c r="C6" i="14" s="1"/>
  <c r="B7" i="14" s="1"/>
  <c r="C7" i="14" s="1"/>
  <c r="B8" i="14" s="1"/>
  <c r="C8" i="14" s="1"/>
  <c r="B9" i="14" s="1"/>
  <c r="C9" i="14" s="1"/>
  <c r="B10" i="14" s="1"/>
  <c r="C10" i="14" s="1"/>
  <c r="B11" i="14" s="1"/>
  <c r="C11" i="14" s="1"/>
  <c r="B12" i="14" s="1"/>
  <c r="C12" i="14" s="1"/>
  <c r="B13" i="14" s="1"/>
  <c r="C13" i="14" s="1"/>
  <c r="B14" i="14" s="1"/>
  <c r="C14" i="14" s="1"/>
  <c r="B15" i="14" s="1"/>
  <c r="C15" i="14" s="1"/>
  <c r="B16" i="14" s="1"/>
  <c r="C16" i="14" s="1"/>
  <c r="B17" i="14" s="1"/>
  <c r="C17" i="14" s="1"/>
  <c r="B18" i="14" s="1"/>
  <c r="C18" i="14" s="1"/>
  <c r="B19" i="14" s="1"/>
  <c r="C19" i="14" s="1"/>
  <c r="B20" i="14" s="1"/>
  <c r="C20" i="14" s="1"/>
  <c r="B21" i="14" s="1"/>
  <c r="C21" i="14" s="1"/>
  <c r="B22" i="14" s="1"/>
  <c r="C22" i="14" s="1"/>
  <c r="B23" i="14" s="1"/>
  <c r="C23" i="14" s="1"/>
  <c r="B24" i="14" s="1"/>
  <c r="C24" i="14" s="1"/>
  <c r="B25" i="14" s="1"/>
  <c r="C25" i="14" s="1"/>
  <c r="B26" i="14" s="1"/>
  <c r="C26" i="14" s="1"/>
  <c r="B27" i="14" s="1"/>
  <c r="C27" i="14" s="1"/>
  <c r="B28" i="14" s="1"/>
  <c r="C28" i="14" s="1"/>
  <c r="B29" i="14" s="1"/>
  <c r="C29" i="14" s="1"/>
  <c r="B30" i="14" s="1"/>
  <c r="C30" i="14" s="1"/>
  <c r="B31" i="14" s="1"/>
  <c r="C31" i="14" s="1"/>
  <c r="B32" i="14" s="1"/>
  <c r="C32" i="14" s="1"/>
  <c r="B33" i="14" s="1"/>
  <c r="C33" i="14" s="1"/>
  <c r="B34" i="14" s="1"/>
  <c r="C34" i="14" s="1"/>
  <c r="B35" i="14" s="1"/>
  <c r="C35" i="14" s="1"/>
  <c r="B36" i="14" s="1"/>
  <c r="C36" i="14" s="1"/>
  <c r="B37" i="14" s="1"/>
  <c r="C37" i="14" s="1"/>
  <c r="B38" i="14" s="1"/>
  <c r="C38" i="14" s="1"/>
  <c r="B39" i="14" s="1"/>
  <c r="C39" i="14" s="1"/>
  <c r="B40" i="14" s="1"/>
  <c r="C40" i="14" s="1"/>
  <c r="B41" i="14" s="1"/>
  <c r="C41" i="14" s="1"/>
  <c r="B42" i="14" s="1"/>
  <c r="C42" i="14" s="1"/>
  <c r="B43" i="14" s="1"/>
  <c r="C43" i="14" s="1"/>
  <c r="B44" i="14" s="1"/>
  <c r="C44" i="14" s="1"/>
  <c r="B45" i="14" s="1"/>
  <c r="C45" i="14" s="1"/>
  <c r="B46" i="14" s="1"/>
  <c r="C46" i="14" s="1"/>
  <c r="B47" i="14" s="1"/>
  <c r="C47" i="14" s="1"/>
  <c r="B48" i="14" s="1"/>
  <c r="C48" i="14" s="1"/>
  <c r="B49" i="14" s="1"/>
  <c r="C49" i="14" s="1"/>
  <c r="B50" i="14" s="1"/>
  <c r="C50" i="14" s="1"/>
  <c r="B51" i="14" s="1"/>
  <c r="C51" i="14" s="1"/>
  <c r="B52" i="14" s="1"/>
  <c r="C52" i="14" s="1"/>
  <c r="B53" i="14" s="1"/>
  <c r="C53" i="14" s="1"/>
  <c r="B54" i="14" s="1"/>
  <c r="C54" i="14" s="1"/>
  <c r="B55" i="14" s="1"/>
  <c r="C55" i="14" s="1"/>
  <c r="B56" i="14" s="1"/>
  <c r="C56" i="14" s="1"/>
  <c r="B57" i="14" s="1"/>
  <c r="C57" i="14" s="1"/>
  <c r="B58" i="14" s="1"/>
  <c r="C58" i="14" s="1"/>
  <c r="O114" i="14"/>
  <c r="O113" i="14"/>
  <c r="O112" i="14"/>
  <c r="O111" i="14"/>
  <c r="O110" i="14"/>
  <c r="O109" i="14"/>
  <c r="O108" i="14"/>
  <c r="O107" i="14"/>
  <c r="O106" i="14"/>
  <c r="O105" i="14"/>
  <c r="O104" i="14"/>
  <c r="O103" i="14"/>
  <c r="O102" i="14"/>
  <c r="O101" i="14"/>
  <c r="O100" i="14"/>
  <c r="O99" i="14"/>
  <c r="O98" i="14"/>
  <c r="O97" i="14"/>
  <c r="O96" i="14"/>
  <c r="O95" i="14"/>
  <c r="O94" i="14"/>
  <c r="O93" i="14"/>
  <c r="O92" i="14"/>
  <c r="O91" i="14"/>
  <c r="O90" i="14"/>
  <c r="O89" i="14"/>
  <c r="O88" i="14"/>
  <c r="O87" i="14"/>
  <c r="O86" i="14"/>
  <c r="O85" i="14"/>
  <c r="O84" i="14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</calcChain>
</file>

<file path=xl/sharedStrings.xml><?xml version="1.0" encoding="utf-8"?>
<sst xmlns="http://schemas.openxmlformats.org/spreadsheetml/2006/main" count="1256" uniqueCount="459">
  <si>
    <t>IHEAD</t>
  </si>
  <si>
    <t>INSTT</t>
  </si>
  <si>
    <t>ICITY</t>
  </si>
  <si>
    <t>IPIN</t>
  </si>
  <si>
    <t>POD</t>
  </si>
  <si>
    <t>INO</t>
  </si>
  <si>
    <t>IADD1</t>
  </si>
  <si>
    <t>IADD2</t>
  </si>
  <si>
    <t>IADD3</t>
  </si>
  <si>
    <t>DISTANCE</t>
  </si>
  <si>
    <t>WEIGHT</t>
  </si>
  <si>
    <t>BOXNO</t>
  </si>
  <si>
    <t>SSNO</t>
  </si>
  <si>
    <t>ESNO</t>
  </si>
  <si>
    <t>TOTBKS</t>
  </si>
  <si>
    <t>THE PRINCIPAL</t>
  </si>
  <si>
    <t>CHENNAI</t>
  </si>
  <si>
    <t>MAA</t>
  </si>
  <si>
    <t>COIMBATORE</t>
  </si>
  <si>
    <t/>
  </si>
  <si>
    <t>CJB</t>
  </si>
  <si>
    <t>EDQ</t>
  </si>
  <si>
    <t>641004</t>
  </si>
  <si>
    <t>PEELAMEDU</t>
  </si>
  <si>
    <t>DHARMAPURI</t>
  </si>
  <si>
    <t>TRICHY</t>
  </si>
  <si>
    <t>641032</t>
  </si>
  <si>
    <t>DPI</t>
  </si>
  <si>
    <t>THE DEAN</t>
  </si>
  <si>
    <t>TIRUNELVELI</t>
  </si>
  <si>
    <t>629161</t>
  </si>
  <si>
    <t>001</t>
  </si>
  <si>
    <t>MADRAS MEDICAL COLLEGE</t>
  </si>
  <si>
    <t>600003</t>
  </si>
  <si>
    <t>MADURAI</t>
  </si>
  <si>
    <t>625020</t>
  </si>
  <si>
    <t>641014</t>
  </si>
  <si>
    <t>603319</t>
  </si>
  <si>
    <t>TIRUCHIRAPALLI</t>
  </si>
  <si>
    <t>600069</t>
  </si>
  <si>
    <t>THANJAVUR</t>
  </si>
  <si>
    <t>VELLORE</t>
  </si>
  <si>
    <t>632002</t>
  </si>
  <si>
    <t>Coimbatore</t>
  </si>
  <si>
    <t>636701</t>
  </si>
  <si>
    <t>TVL</t>
  </si>
  <si>
    <t>KSM</t>
  </si>
  <si>
    <t>IXM</t>
  </si>
  <si>
    <t>MELMARUVATHUR</t>
  </si>
  <si>
    <t>TNM</t>
  </si>
  <si>
    <t>KUNDRATHUR</t>
  </si>
  <si>
    <t>TNJ</t>
  </si>
  <si>
    <t>VLR</t>
  </si>
  <si>
    <t>TRZ</t>
  </si>
  <si>
    <t>SALEM</t>
  </si>
  <si>
    <t>KANYAKUMARI DT.</t>
  </si>
  <si>
    <t>620001</t>
  </si>
  <si>
    <t>631203</t>
  </si>
  <si>
    <t>PUDUKKOTTAI</t>
  </si>
  <si>
    <t>VILLUPURAM</t>
  </si>
  <si>
    <t>625009</t>
  </si>
  <si>
    <t>600123</t>
  </si>
  <si>
    <t>CHENGALPATTU</t>
  </si>
  <si>
    <t>603001</t>
  </si>
  <si>
    <t>603308</t>
  </si>
  <si>
    <t>636030</t>
  </si>
  <si>
    <t>621105</t>
  </si>
  <si>
    <t>THOOTHUKKUDI</t>
  </si>
  <si>
    <t>629201</t>
  </si>
  <si>
    <t>625531</t>
  </si>
  <si>
    <t>SLM</t>
  </si>
  <si>
    <t>SVG</t>
  </si>
  <si>
    <t>NGL</t>
  </si>
  <si>
    <t>PDK</t>
  </si>
  <si>
    <t>KRR</t>
  </si>
  <si>
    <t>TMI</t>
  </si>
  <si>
    <t>VPM</t>
  </si>
  <si>
    <t>TEN</t>
  </si>
  <si>
    <t>CGX</t>
  </si>
  <si>
    <t>CGL</t>
  </si>
  <si>
    <t>SIRUVACHUR</t>
  </si>
  <si>
    <t>TUT</t>
  </si>
  <si>
    <t>PADANILAM</t>
  </si>
  <si>
    <t>KULASEKARAM</t>
  </si>
  <si>
    <t>RATHINAMANGALAM</t>
  </si>
  <si>
    <t>Chennai</t>
  </si>
  <si>
    <t>600001</t>
  </si>
  <si>
    <t>CHRISTIAN MEDICAL COLLEGE</t>
  </si>
  <si>
    <t>MELMARUVATHUR ADHIPARASAKTHI INSTITUTE OF MEDICAL SCIENCES AND RESEARCH</t>
  </si>
  <si>
    <t>DHANALAKSHMI SRINIVASAN MEDICAL COLLEGE AND HOSPITAL</t>
  </si>
  <si>
    <t>621113</t>
  </si>
  <si>
    <t>GOVERNMENT MOHAN KUMARAMANGALAM MEDICAL COLLEGE</t>
  </si>
  <si>
    <t>The Dean</t>
  </si>
  <si>
    <t>627011</t>
  </si>
  <si>
    <t>613004</t>
  </si>
  <si>
    <t>MADURAI MEDICAL COLLEGE</t>
  </si>
  <si>
    <t>COIMBATORE MEDICAL COLLEGE</t>
  </si>
  <si>
    <t>605601</t>
  </si>
  <si>
    <t>600048</t>
  </si>
  <si>
    <t>VANDALUR POST</t>
  </si>
  <si>
    <t>002</t>
  </si>
  <si>
    <t>STANLEY MEDICAL COLLEGE &amp; HOSPITAL</t>
  </si>
  <si>
    <t>003</t>
  </si>
  <si>
    <t>004</t>
  </si>
  <si>
    <t>KILPAUK MEDICAL COLLEGE &amp; HOSPITAL</t>
  </si>
  <si>
    <t>600010</t>
  </si>
  <si>
    <t>005</t>
  </si>
  <si>
    <t>THANJAVUR MEDICAL COLLEGE</t>
  </si>
  <si>
    <t>006</t>
  </si>
  <si>
    <t>CHENGALPATTU MEDICAL COLLEGE</t>
  </si>
  <si>
    <t>007</t>
  </si>
  <si>
    <t>008</t>
  </si>
  <si>
    <t>TIRUNELVELI MEDICAL COLLEGE</t>
  </si>
  <si>
    <t>010</t>
  </si>
  <si>
    <t>011</t>
  </si>
  <si>
    <t>012</t>
  </si>
  <si>
    <t>P.S.G. INSTITUTE OF MEDICAL SCIENCES &amp; RESEARCH</t>
  </si>
  <si>
    <t>013</t>
  </si>
  <si>
    <t>I.R.T. PERUNDURAI MEDICAL COLLEGE</t>
  </si>
  <si>
    <t>ERODE DT</t>
  </si>
  <si>
    <t>638053</t>
  </si>
  <si>
    <t>087</t>
  </si>
  <si>
    <t>KANYAKUMARI GOVT MEDICAL COLLEGE</t>
  </si>
  <si>
    <t>KANYAKUMARI DT</t>
  </si>
  <si>
    <t>134</t>
  </si>
  <si>
    <t>K.A.P. VISWANATHAN GOVERNMENT MEDICAL COLLEGE</t>
  </si>
  <si>
    <t>160</t>
  </si>
  <si>
    <t>THOOTHUKKUDI GOVERNMENT MEDICAL COLLEGE</t>
  </si>
  <si>
    <t>628001</t>
  </si>
  <si>
    <t>221</t>
  </si>
  <si>
    <t>VELLORE GOVERNMENT MEDICAL COLLEGE</t>
  </si>
  <si>
    <t>11</t>
  </si>
  <si>
    <t>240</t>
  </si>
  <si>
    <t>THENI GOVERNMENT MEDICAL COLLEGE</t>
  </si>
  <si>
    <t>THENI</t>
  </si>
  <si>
    <t>242</t>
  </si>
  <si>
    <t>THE PRINCIPAL,</t>
  </si>
  <si>
    <t>SREE MOOKAMBIKA INSTITUTE OF MEDICAL SCIENCES</t>
  </si>
  <si>
    <t>243</t>
  </si>
  <si>
    <t>KANCHEEPURAM DT</t>
  </si>
  <si>
    <t>244</t>
  </si>
  <si>
    <t>GOVERNMENT DHARMAPURI MEDICAL COLLEGE,</t>
  </si>
  <si>
    <t>246</t>
  </si>
  <si>
    <t>Trichy SRM Medical College Hospital and Research Centre</t>
  </si>
  <si>
    <t>336</t>
  </si>
  <si>
    <t>KARPAGA VINAYAGA INSTITUTE OF MEDICAL SCIENCES AND RESEARCH CENTRE</t>
  </si>
  <si>
    <t>KANCHIPURAM DIST</t>
  </si>
  <si>
    <t>349</t>
  </si>
  <si>
    <t>SRI MUTHUKUMARAN MEDICAL COLLEGE HOSPITAL &amp; RESEARCH INSTITUTE</t>
  </si>
  <si>
    <t>351</t>
  </si>
  <si>
    <t>TAGORE MEDICAL COLLEGE &amp; HOSPITAL</t>
  </si>
  <si>
    <t>399</t>
  </si>
  <si>
    <t>GOVERNMENT VILLUPURAM MEDICAL COLLEGE &amp; HOSPITAL</t>
  </si>
  <si>
    <t>400</t>
  </si>
  <si>
    <t>GOVERNMENT TIRUVARUR MEDICAL COLLEGE &amp; HOSPITAL</t>
  </si>
  <si>
    <t>TIRUVARUR</t>
  </si>
  <si>
    <t>455</t>
  </si>
  <si>
    <t>PERAMBALUR DT</t>
  </si>
  <si>
    <t>464</t>
  </si>
  <si>
    <t>MADHA MEDICAL COLLEGE &amp; HOSPITAL</t>
  </si>
  <si>
    <t>KANCHEEPURAM</t>
  </si>
  <si>
    <t>600122</t>
  </si>
  <si>
    <t>491</t>
  </si>
  <si>
    <t>ANNAPOORANA MEDICAL COLLEGE &amp; HOSPITAL</t>
  </si>
  <si>
    <t>636308</t>
  </si>
  <si>
    <t>495</t>
  </si>
  <si>
    <t>ESI-PGIMSR</t>
  </si>
  <si>
    <t>600078</t>
  </si>
  <si>
    <t>536</t>
  </si>
  <si>
    <t xml:space="preserve"> KARPAGAM FACULTY OF MEDICAL SCIENCES &amp; RESEARCH</t>
  </si>
  <si>
    <t>572</t>
  </si>
  <si>
    <t>GOVERNMENT SIVAGANGAI MEDICAL COLLEGE &amp; HOSPITAL</t>
  </si>
  <si>
    <t>SIVAGANGAI</t>
  </si>
  <si>
    <t>630561</t>
  </si>
  <si>
    <t>598</t>
  </si>
  <si>
    <t>VELAMMAL MEDICAL HOSPITAL AND RESEARCH INSTITUTE,</t>
  </si>
  <si>
    <t>603</t>
  </si>
  <si>
    <t>Government Thiruvannamalai Medical College,</t>
  </si>
  <si>
    <t>Thiruvannamalai</t>
  </si>
  <si>
    <t>606604</t>
  </si>
  <si>
    <t>638</t>
  </si>
  <si>
    <t xml:space="preserve">GOVT. MEDICAL COLLEGE, </t>
  </si>
  <si>
    <t>600002</t>
  </si>
  <si>
    <t>656</t>
  </si>
  <si>
    <t>GOVERNMENT MEDICAL COLLEGE &amp; ESIC HOSPITAL,</t>
  </si>
  <si>
    <t>COIMBATORE – 15</t>
  </si>
  <si>
    <t>15</t>
  </si>
  <si>
    <t>673</t>
  </si>
  <si>
    <t>GOVT. PUDUKKOTTAI MEDICAL COLLEGE</t>
  </si>
  <si>
    <t>622001</t>
  </si>
  <si>
    <t>773</t>
  </si>
  <si>
    <t>Government Medical College and Hospital</t>
  </si>
  <si>
    <t>Gandhigramam</t>
  </si>
  <si>
    <t>639004</t>
  </si>
  <si>
    <t>777</t>
  </si>
  <si>
    <t>KMCH Institute of Health Sciences and Research</t>
  </si>
  <si>
    <t>834</t>
  </si>
  <si>
    <t>PANIMALAR MEDICAL COLLEGE HOSPITAL &amp; RESEARCH INSTITUTE</t>
  </si>
  <si>
    <t>881</t>
  </si>
  <si>
    <t>INDIRA MEDICAL COLLEGE AND HOSPITALS</t>
  </si>
  <si>
    <t>Thiruvallur Tk &amp; Dt</t>
  </si>
  <si>
    <t>KILPAUK</t>
  </si>
  <si>
    <t>BAGAYAM THORAPADI - POST,</t>
  </si>
  <si>
    <t>P B NO 1674 AVANASHI ROAD</t>
  </si>
  <si>
    <t>PERUNDURAI SANATORIUM</t>
  </si>
  <si>
    <t>ASARIPALLAM</t>
  </si>
  <si>
    <t>IRUNGALUR</t>
  </si>
  <si>
    <t>MANNACHANALUR TALUK,</t>
  </si>
  <si>
    <t>GST ROAD, CHINNA KULEMBAKKAM</t>
  </si>
  <si>
    <t>PALAYANOOR (P.O.)</t>
  </si>
  <si>
    <t>MADHURANTHAGAM TK</t>
  </si>
  <si>
    <t>CHIKARAYAPURAM, NEAR MANGADU</t>
  </si>
  <si>
    <t>MUNDIYAPAKKAM VILLAGE</t>
  </si>
  <si>
    <t>MASTER PLAN COMPLEX</t>
  </si>
  <si>
    <t>VILAMAL VILLAGE</t>
  </si>
  <si>
    <t>SANKARI MAIN ROAD(NH-47)</t>
  </si>
  <si>
    <t>VEERAPANDI UNION</t>
  </si>
  <si>
    <t>K.K. NAGAR</t>
  </si>
  <si>
    <t>OTHAKAL MANDAPAM (P.O.)</t>
  </si>
  <si>
    <t>VELAMMAL VILLAGE,</t>
  </si>
  <si>
    <t>CHINTHAMANI TOLGATE,</t>
  </si>
  <si>
    <t xml:space="preserve">OMANDURAR GOVT. ESTATE, </t>
  </si>
  <si>
    <t xml:space="preserve">BLOCK-B, </t>
  </si>
  <si>
    <t>SINGANALLUR, VARADHARAJAPURAM</t>
  </si>
  <si>
    <t>Karur,</t>
  </si>
  <si>
    <t>Kovai Medical Center &amp; Hospital Limited,</t>
  </si>
  <si>
    <t>Post Box No. 3209, Avinashi Road,</t>
  </si>
  <si>
    <t>Varadharajapuram, Poonamallee,</t>
  </si>
  <si>
    <t>Bangalore Trunk Road,</t>
  </si>
  <si>
    <t>No.1, V.G.R. Nagar, V.G.R. Gardens,</t>
  </si>
  <si>
    <t>Pandur</t>
  </si>
  <si>
    <t>TRL</t>
  </si>
  <si>
    <t>TVR</t>
  </si>
  <si>
    <t>P-1951</t>
  </si>
  <si>
    <t>MAA859093375</t>
  </si>
  <si>
    <t>P-1952</t>
  </si>
  <si>
    <t>MAA859093376</t>
  </si>
  <si>
    <t>P-1953</t>
  </si>
  <si>
    <t>MAA859093377</t>
  </si>
  <si>
    <t>P-1954</t>
  </si>
  <si>
    <t>MAA859093378</t>
  </si>
  <si>
    <t>P-1955</t>
  </si>
  <si>
    <t>MAA859093379</t>
  </si>
  <si>
    <t>P-1956</t>
  </si>
  <si>
    <t>MAA859093380</t>
  </si>
  <si>
    <t>P-1957</t>
  </si>
  <si>
    <t>MAA859093381</t>
  </si>
  <si>
    <t>P-1958</t>
  </si>
  <si>
    <t>MAA859093382</t>
  </si>
  <si>
    <t>P-1959</t>
  </si>
  <si>
    <t>MAA859093383</t>
  </si>
  <si>
    <t>P-1960</t>
  </si>
  <si>
    <t>MAA859093384</t>
  </si>
  <si>
    <t>P-1961</t>
  </si>
  <si>
    <t>MAA859093385</t>
  </si>
  <si>
    <t>P-1962</t>
  </si>
  <si>
    <t>MAA859093386</t>
  </si>
  <si>
    <t>P-1963</t>
  </si>
  <si>
    <t>MAA859093387</t>
  </si>
  <si>
    <t>P-1964</t>
  </si>
  <si>
    <t>MAA859093388</t>
  </si>
  <si>
    <t>P-1965</t>
  </si>
  <si>
    <t>MAA859093389</t>
  </si>
  <si>
    <t>P-1966</t>
  </si>
  <si>
    <t>MAA859093390</t>
  </si>
  <si>
    <t>P-1967</t>
  </si>
  <si>
    <t>MAA859093391</t>
  </si>
  <si>
    <t>P-1968</t>
  </si>
  <si>
    <t>MAA859093392</t>
  </si>
  <si>
    <t>P-1969</t>
  </si>
  <si>
    <t>MAA859093393</t>
  </si>
  <si>
    <t>P-1970</t>
  </si>
  <si>
    <t>MAA859093394</t>
  </si>
  <si>
    <t>P-1971</t>
  </si>
  <si>
    <t>MAA859093395</t>
  </si>
  <si>
    <t>P-1972</t>
  </si>
  <si>
    <t>MAA859093396</t>
  </si>
  <si>
    <t>P-1973</t>
  </si>
  <si>
    <t>MAA859093397</t>
  </si>
  <si>
    <t>P-1974</t>
  </si>
  <si>
    <t>MAA859093398</t>
  </si>
  <si>
    <t>P-1975</t>
  </si>
  <si>
    <t>MAA859093399</t>
  </si>
  <si>
    <t>P-1976</t>
  </si>
  <si>
    <t>MAA859093400</t>
  </si>
  <si>
    <t>P-1977</t>
  </si>
  <si>
    <t>MAA859093401</t>
  </si>
  <si>
    <t>P-1978</t>
  </si>
  <si>
    <t>MAA859093402</t>
  </si>
  <si>
    <t>P-1979</t>
  </si>
  <si>
    <t>MAA859093403</t>
  </si>
  <si>
    <t>P-1980</t>
  </si>
  <si>
    <t>MAA859093404</t>
  </si>
  <si>
    <t>P-1981</t>
  </si>
  <si>
    <t>MAA859093405</t>
  </si>
  <si>
    <t>P-1982</t>
  </si>
  <si>
    <t>MAA859093406</t>
  </si>
  <si>
    <t>P-1983</t>
  </si>
  <si>
    <t>MAA859093407</t>
  </si>
  <si>
    <t>P-1984</t>
  </si>
  <si>
    <t>MAA859093408</t>
  </si>
  <si>
    <t>P-1985</t>
  </si>
  <si>
    <t>MAA859093409</t>
  </si>
  <si>
    <t>P-1986</t>
  </si>
  <si>
    <t>MAA859093410</t>
  </si>
  <si>
    <t>P-1987</t>
  </si>
  <si>
    <t>MAA859093411</t>
  </si>
  <si>
    <t>P-1988</t>
  </si>
  <si>
    <t>MAA859093412</t>
  </si>
  <si>
    <t>P-1989</t>
  </si>
  <si>
    <t>MAA859093413</t>
  </si>
  <si>
    <t>P-1990</t>
  </si>
  <si>
    <t>MAA859093414</t>
  </si>
  <si>
    <t>P-1991</t>
  </si>
  <si>
    <t>MAA859093415</t>
  </si>
  <si>
    <t>P-1992</t>
  </si>
  <si>
    <t>MAA859093416</t>
  </si>
  <si>
    <t>P-1993</t>
  </si>
  <si>
    <t>MAA859093417</t>
  </si>
  <si>
    <t>P-1994</t>
  </si>
  <si>
    <t>MAA859093418</t>
  </si>
  <si>
    <t>P-1995</t>
  </si>
  <si>
    <t>MAA859093419</t>
  </si>
  <si>
    <t>P-1996</t>
  </si>
  <si>
    <t>MAA859093420</t>
  </si>
  <si>
    <t>P-1997</t>
  </si>
  <si>
    <t>MAA859093421</t>
  </si>
  <si>
    <t>P-1998</t>
  </si>
  <si>
    <t>MAA859093422</t>
  </si>
  <si>
    <t>P-1999</t>
  </si>
  <si>
    <t>MAA859093423</t>
  </si>
  <si>
    <t>P-2000</t>
  </si>
  <si>
    <t>MAA859093424</t>
  </si>
  <si>
    <t>P-2001</t>
  </si>
  <si>
    <t>MAA859093425</t>
  </si>
  <si>
    <t>P-2002</t>
  </si>
  <si>
    <t>MAA859093426</t>
  </si>
  <si>
    <t>P-2003</t>
  </si>
  <si>
    <t>MAA859093427</t>
  </si>
  <si>
    <t>P-2004</t>
  </si>
  <si>
    <t>MAA859093428</t>
  </si>
  <si>
    <t>P-2005</t>
  </si>
  <si>
    <t>MAA859093429</t>
  </si>
  <si>
    <t>P-2006</t>
  </si>
  <si>
    <t>MAA859093430</t>
  </si>
  <si>
    <t>P-2007</t>
  </si>
  <si>
    <t>MAA859093431</t>
  </si>
  <si>
    <t>P-2008</t>
  </si>
  <si>
    <t>MAA859093432</t>
  </si>
  <si>
    <t>P-2009</t>
  </si>
  <si>
    <t>MAA859093433</t>
  </si>
  <si>
    <t>P-2010</t>
  </si>
  <si>
    <t>MAA859093434</t>
  </si>
  <si>
    <t>P-2011</t>
  </si>
  <si>
    <t>MAA859093435</t>
  </si>
  <si>
    <t>P-2012</t>
  </si>
  <si>
    <t>MAA859093436</t>
  </si>
  <si>
    <t>P-2013</t>
  </si>
  <si>
    <t>MAA859093437</t>
  </si>
  <si>
    <t>P-2014</t>
  </si>
  <si>
    <t>MAA859093438</t>
  </si>
  <si>
    <t>P-2015</t>
  </si>
  <si>
    <t>MAA859093439</t>
  </si>
  <si>
    <t>P-2016</t>
  </si>
  <si>
    <t>MAA859093440</t>
  </si>
  <si>
    <t>P-2017</t>
  </si>
  <si>
    <t>MAA859093441</t>
  </si>
  <si>
    <t>P-2018</t>
  </si>
  <si>
    <t>MAA859093442</t>
  </si>
  <si>
    <t>P-2019</t>
  </si>
  <si>
    <t>MAA859093443</t>
  </si>
  <si>
    <t>P-2020</t>
  </si>
  <si>
    <t>MAA859093444</t>
  </si>
  <si>
    <t>P-2021</t>
  </si>
  <si>
    <t>MAA859093445</t>
  </si>
  <si>
    <t>P-2022</t>
  </si>
  <si>
    <t>MAA859093446</t>
  </si>
  <si>
    <t>P-2023</t>
  </si>
  <si>
    <t>MAA859093447</t>
  </si>
  <si>
    <t>P-2024</t>
  </si>
  <si>
    <t>MAA859093448</t>
  </si>
  <si>
    <t>P-2025</t>
  </si>
  <si>
    <t>MAA859093449</t>
  </si>
  <si>
    <t>P-2026</t>
  </si>
  <si>
    <t>MAA859093450</t>
  </si>
  <si>
    <t>P-2027</t>
  </si>
  <si>
    <t>MAA859093451</t>
  </si>
  <si>
    <t>P-2028</t>
  </si>
  <si>
    <t>MAA859093452</t>
  </si>
  <si>
    <t>P-2029</t>
  </si>
  <si>
    <t>MAA859093453</t>
  </si>
  <si>
    <t>P-2030</t>
  </si>
  <si>
    <t>MAA859093454</t>
  </si>
  <si>
    <t>P-2031</t>
  </si>
  <si>
    <t>MAA859093455</t>
  </si>
  <si>
    <t>P-2032</t>
  </si>
  <si>
    <t>MAA859093456</t>
  </si>
  <si>
    <t>P-2033</t>
  </si>
  <si>
    <t>MAA859093457</t>
  </si>
  <si>
    <t>P-2034</t>
  </si>
  <si>
    <t>MAA859093458</t>
  </si>
  <si>
    <t>P-2035</t>
  </si>
  <si>
    <t>MAA859093459</t>
  </si>
  <si>
    <t>P-2036</t>
  </si>
  <si>
    <t>MAA859093460</t>
  </si>
  <si>
    <t>P-2037</t>
  </si>
  <si>
    <t>MAA859093461</t>
  </si>
  <si>
    <t>P-2038</t>
  </si>
  <si>
    <t>MAA859093462</t>
  </si>
  <si>
    <t>P-2039</t>
  </si>
  <si>
    <t>MAA859093463</t>
  </si>
  <si>
    <t>P-2040</t>
  </si>
  <si>
    <t>MAA859093464</t>
  </si>
  <si>
    <t>P-2041</t>
  </si>
  <si>
    <t>MAA859093465</t>
  </si>
  <si>
    <t>P-2042</t>
  </si>
  <si>
    <t>MAA859093466</t>
  </si>
  <si>
    <t>P-2043</t>
  </si>
  <si>
    <t>MAA859093467</t>
  </si>
  <si>
    <t>P-2044</t>
  </si>
  <si>
    <t>MAA859093468</t>
  </si>
  <si>
    <t>P-2045</t>
  </si>
  <si>
    <t>MAA859093469</t>
  </si>
  <si>
    <t>P-2046</t>
  </si>
  <si>
    <t>MAA859093470</t>
  </si>
  <si>
    <t>P-2047</t>
  </si>
  <si>
    <t>MAA859093471</t>
  </si>
  <si>
    <t>P-2048</t>
  </si>
  <si>
    <t>MAA859093472</t>
  </si>
  <si>
    <t>P-2049</t>
  </si>
  <si>
    <t>MAA859093473</t>
  </si>
  <si>
    <t>P-2050</t>
  </si>
  <si>
    <t>MAA859093474</t>
  </si>
  <si>
    <t>P-2051</t>
  </si>
  <si>
    <t>MAA859093475</t>
  </si>
  <si>
    <t>P-2052</t>
  </si>
  <si>
    <t>MAA859093476</t>
  </si>
  <si>
    <t>P-2053</t>
  </si>
  <si>
    <t>MAA859093477</t>
  </si>
  <si>
    <t>P-2054</t>
  </si>
  <si>
    <t>MAA859093478</t>
  </si>
  <si>
    <t>P-2055</t>
  </si>
  <si>
    <t>MAA859093479</t>
  </si>
  <si>
    <t>P-2056</t>
  </si>
  <si>
    <t>MAA859093480</t>
  </si>
  <si>
    <t>P-2057</t>
  </si>
  <si>
    <t>MAA859093481</t>
  </si>
  <si>
    <t>P-2058</t>
  </si>
  <si>
    <t>MAA859093482</t>
  </si>
  <si>
    <t>P-2059</t>
  </si>
  <si>
    <t>MAA859093483</t>
  </si>
  <si>
    <t>P-2060</t>
  </si>
  <si>
    <t>MAA859093484</t>
  </si>
  <si>
    <t>P-2061</t>
  </si>
  <si>
    <t>MAA859093485</t>
  </si>
  <si>
    <t>P-2062</t>
  </si>
  <si>
    <t>MAA859093486</t>
  </si>
  <si>
    <t>P-2063</t>
  </si>
  <si>
    <t>MAA859093487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</si>
</sst>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9">
    <xf numFmtId="0" fontId="0" fillId="0" borderId="0" xfId="0"/>
    <xf numFmtId="2" fontId="0" fillId="0" borderId="1" xfId="0" applyNumberFormat="1" applyBorder="1"/>
    <xf numFmtId="0" fontId="1" fillId="2" borderId="1" xfId="2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0" borderId="1" xfId="0" applyFont="1" applyBorder="1"/>
    <xf numFmtId="0" fontId="1" fillId="0" borderId="2" xfId="1" applyFont="1" applyFill="1" applyBorder="1" applyAlignment="1">
      <alignment horizontal="right" wrapText="1"/>
    </xf>
    <xf numFmtId="0" fontId="1" fillId="2" borderId="3" xfId="3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left" wrapText="1"/>
    </xf>
  </cellXfs>
  <cellStyles count="4">
    <cellStyle name="Normal" xfId="0" builtinId="0"/>
    <cellStyle name="Normal_POD" xfId="3"/>
    <cellStyle name="Normal_Sheet3" xfId="1"/>
    <cellStyle name="Normal_Sheet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114"/>
  <sheetViews>
    <sheetView tabSelected="1" topLeftCell="A25" workbookViewId="0">
      <selection activeCell="D1" sqref="D1"/>
    </sheetView>
  </sheetViews>
  <sheetFormatPr defaultRowHeight="15" customHeight="1" x14ac:dyDescent="0.3"/>
  <cols>
    <col min="1" max="1" width="8.109375" bestFit="1" customWidth="1"/>
    <col min="6" max="6" width="13.88671875" bestFit="1" customWidth="1"/>
    <col min="7" max="7" width="74.21875" bestFit="1" customWidth="1"/>
    <col min="8" max="8" width="34.6640625" bestFit="1" customWidth="1"/>
    <col min="9" max="9" width="29.109375" bestFit="1" customWidth="1"/>
    <col min="10" max="10" width="5.88671875" customWidth="1"/>
    <col min="11" max="11" width="17.88671875" bestFit="1" customWidth="1"/>
    <col min="13" max="13" width="6.5546875" customWidth="1"/>
    <col min="14" max="14" width="14.44140625" bestFit="1" customWidth="1"/>
    <col min="15" max="15" width="8" bestFit="1" customWidth="1"/>
  </cols>
  <sheetData>
    <row r="1" spans="1:15" ht="15" customHeight="1" x14ac:dyDescent="0.3">
      <c r="A1" s="6" t="s">
        <v>11</v>
      </c>
      <c r="B1" s="6" t="s">
        <v>12</v>
      </c>
      <c r="C1" s="6" t="s">
        <v>13</v>
      </c>
      <c r="D1" s="6" t="s">
        <v>14</v>
      </c>
      <c r="E1" s="6" t="s">
        <v>5</v>
      </c>
      <c r="F1" s="6" t="s">
        <v>0</v>
      </c>
      <c r="G1" s="6" t="s">
        <v>1</v>
      </c>
      <c r="H1" s="6" t="s">
        <v>6</v>
      </c>
      <c r="I1" s="6" t="s">
        <v>7</v>
      </c>
      <c r="J1" s="6" t="s">
        <v>8</v>
      </c>
      <c r="K1" s="6" t="s">
        <v>2</v>
      </c>
      <c r="L1" s="6" t="s">
        <v>3</v>
      </c>
      <c r="M1" s="6" t="s">
        <v>9</v>
      </c>
      <c r="N1" s="3" t="s">
        <v>4</v>
      </c>
      <c r="O1" s="2" t="s">
        <v>10</v>
      </c>
    </row>
    <row r="2" spans="1:15" ht="15" customHeight="1" x14ac:dyDescent="0.3">
      <c r="A2" s="8" t="s">
        <v>233</v>
      </c>
      <c r="B2" s="5">
        <v>900001</v>
      </c>
      <c r="C2" s="5">
        <f>B2+D2-1</f>
        <v>902000</v>
      </c>
      <c r="D2" s="5">
        <v>2000</v>
      </c>
      <c r="E2" s="7" t="s">
        <v>31</v>
      </c>
      <c r="F2" s="7" t="s">
        <v>28</v>
      </c>
      <c r="G2" s="7" t="s">
        <v>32</v>
      </c>
      <c r="H2" s="7" t="s">
        <v>19</v>
      </c>
      <c r="I2" s="7" t="s">
        <v>19</v>
      </c>
      <c r="J2" s="7" t="s">
        <v>19</v>
      </c>
      <c r="K2" s="7" t="s">
        <v>16</v>
      </c>
      <c r="L2" s="7" t="s">
        <v>33</v>
      </c>
      <c r="M2" s="7" t="s">
        <v>17</v>
      </c>
      <c r="N2" s="4" t="s">
        <v>234</v>
      </c>
      <c r="O2" s="1">
        <f t="shared" ref="O2:O15" si="0">D2*8/1000</f>
        <v>16</v>
      </c>
    </row>
    <row r="3" spans="1:15" ht="15" customHeight="1" x14ac:dyDescent="0.3">
      <c r="A3" s="8" t="s">
        <v>235</v>
      </c>
      <c r="B3" s="5">
        <f>C2+1</f>
        <v>902001</v>
      </c>
      <c r="C3" s="5">
        <f>B3+D3-1</f>
        <v>904000</v>
      </c>
      <c r="D3" s="5">
        <v>2000</v>
      </c>
      <c r="E3" s="7" t="s">
        <v>31</v>
      </c>
      <c r="F3" s="7" t="s">
        <v>28</v>
      </c>
      <c r="G3" s="7" t="s">
        <v>32</v>
      </c>
      <c r="H3" s="7" t="s">
        <v>19</v>
      </c>
      <c r="I3" s="7" t="s">
        <v>19</v>
      </c>
      <c r="J3" s="7" t="s">
        <v>19</v>
      </c>
      <c r="K3" s="7" t="s">
        <v>16</v>
      </c>
      <c r="L3" s="7" t="s">
        <v>33</v>
      </c>
      <c r="M3" s="7" t="s">
        <v>17</v>
      </c>
      <c r="N3" s="4" t="s">
        <v>236</v>
      </c>
      <c r="O3" s="1">
        <f t="shared" si="0"/>
        <v>16</v>
      </c>
    </row>
    <row r="4" spans="1:15" ht="15" customHeight="1" x14ac:dyDescent="0.3">
      <c r="A4" s="8" t="s">
        <v>237</v>
      </c>
      <c r="B4" s="5">
        <f t="shared" ref="B4:B67" si="1">C3+1</f>
        <v>904001</v>
      </c>
      <c r="C4" s="5">
        <f t="shared" ref="C4:C67" si="2">B4+D4-1</f>
        <v>906000</v>
      </c>
      <c r="D4" s="5">
        <v>2000</v>
      </c>
      <c r="E4" s="7" t="s">
        <v>31</v>
      </c>
      <c r="F4" s="7" t="s">
        <v>28</v>
      </c>
      <c r="G4" s="7" t="s">
        <v>32</v>
      </c>
      <c r="H4" s="7" t="s">
        <v>19</v>
      </c>
      <c r="I4" s="7" t="s">
        <v>19</v>
      </c>
      <c r="J4" s="7" t="s">
        <v>19</v>
      </c>
      <c r="K4" s="7" t="s">
        <v>16</v>
      </c>
      <c r="L4" s="7" t="s">
        <v>33</v>
      </c>
      <c r="M4" s="7" t="s">
        <v>17</v>
      </c>
      <c r="N4" s="4" t="s">
        <v>238</v>
      </c>
      <c r="O4" s="1">
        <f t="shared" si="0"/>
        <v>16</v>
      </c>
    </row>
    <row r="5" spans="1:15" ht="15" customHeight="1" x14ac:dyDescent="0.3">
      <c r="A5" s="8" t="s">
        <v>239</v>
      </c>
      <c r="B5" s="5">
        <f t="shared" si="1"/>
        <v>906001</v>
      </c>
      <c r="C5" s="5">
        <f t="shared" si="2"/>
        <v>908000</v>
      </c>
      <c r="D5" s="5">
        <v>2000</v>
      </c>
      <c r="E5" s="7" t="s">
        <v>31</v>
      </c>
      <c r="F5" s="7" t="s">
        <v>28</v>
      </c>
      <c r="G5" s="7" t="s">
        <v>32</v>
      </c>
      <c r="H5" s="7" t="s">
        <v>19</v>
      </c>
      <c r="I5" s="7" t="s">
        <v>19</v>
      </c>
      <c r="J5" s="7" t="s">
        <v>19</v>
      </c>
      <c r="K5" s="7" t="s">
        <v>16</v>
      </c>
      <c r="L5" s="7" t="s">
        <v>33</v>
      </c>
      <c r="M5" s="7" t="s">
        <v>17</v>
      </c>
      <c r="N5" s="4" t="s">
        <v>240</v>
      </c>
      <c r="O5" s="1">
        <f t="shared" si="0"/>
        <v>16</v>
      </c>
    </row>
    <row r="6" spans="1:15" ht="15" customHeight="1" x14ac:dyDescent="0.3">
      <c r="A6" s="8" t="s">
        <v>241</v>
      </c>
      <c r="B6" s="5">
        <f t="shared" si="1"/>
        <v>908001</v>
      </c>
      <c r="C6" s="5">
        <f t="shared" si="2"/>
        <v>908865</v>
      </c>
      <c r="D6" s="5">
        <v>865</v>
      </c>
      <c r="E6" s="7" t="s">
        <v>31</v>
      </c>
      <c r="F6" s="7" t="s">
        <v>28</v>
      </c>
      <c r="G6" s="7" t="s">
        <v>32</v>
      </c>
      <c r="H6" s="7" t="s">
        <v>19</v>
      </c>
      <c r="I6" s="7" t="s">
        <v>19</v>
      </c>
      <c r="J6" s="7" t="s">
        <v>19</v>
      </c>
      <c r="K6" s="7" t="s">
        <v>16</v>
      </c>
      <c r="L6" s="7" t="s">
        <v>33</v>
      </c>
      <c r="M6" s="7" t="s">
        <v>17</v>
      </c>
      <c r="N6" s="4" t="s">
        <v>242</v>
      </c>
      <c r="O6" s="1">
        <f t="shared" si="0"/>
        <v>6.92</v>
      </c>
    </row>
    <row r="7" spans="1:15" ht="15" customHeight="1" x14ac:dyDescent="0.3">
      <c r="A7" s="8" t="s">
        <v>243</v>
      </c>
      <c r="B7" s="5">
        <f t="shared" si="1"/>
        <v>908866</v>
      </c>
      <c r="C7" s="5">
        <f t="shared" si="2"/>
        <v>910865</v>
      </c>
      <c r="D7" s="5">
        <v>2000</v>
      </c>
      <c r="E7" s="7" t="s">
        <v>100</v>
      </c>
      <c r="F7" s="7" t="s">
        <v>28</v>
      </c>
      <c r="G7" s="7" t="s">
        <v>101</v>
      </c>
      <c r="H7" s="7" t="s">
        <v>19</v>
      </c>
      <c r="I7" s="7" t="s">
        <v>19</v>
      </c>
      <c r="J7" s="7" t="s">
        <v>19</v>
      </c>
      <c r="K7" s="7" t="s">
        <v>16</v>
      </c>
      <c r="L7" s="7" t="s">
        <v>86</v>
      </c>
      <c r="M7" s="7" t="s">
        <v>17</v>
      </c>
      <c r="N7" s="4" t="s">
        <v>244</v>
      </c>
      <c r="O7" s="1">
        <f t="shared" si="0"/>
        <v>16</v>
      </c>
    </row>
    <row r="8" spans="1:15" ht="15" customHeight="1" x14ac:dyDescent="0.3">
      <c r="A8" s="8" t="s">
        <v>245</v>
      </c>
      <c r="B8" s="5">
        <f t="shared" si="1"/>
        <v>910866</v>
      </c>
      <c r="C8" s="5">
        <f t="shared" si="2"/>
        <v>912865</v>
      </c>
      <c r="D8" s="5">
        <v>2000</v>
      </c>
      <c r="E8" s="7" t="s">
        <v>100</v>
      </c>
      <c r="F8" s="7" t="s">
        <v>28</v>
      </c>
      <c r="G8" s="7" t="s">
        <v>101</v>
      </c>
      <c r="H8" s="7" t="s">
        <v>19</v>
      </c>
      <c r="I8" s="7" t="s">
        <v>19</v>
      </c>
      <c r="J8" s="7" t="s">
        <v>19</v>
      </c>
      <c r="K8" s="7" t="s">
        <v>16</v>
      </c>
      <c r="L8" s="7" t="s">
        <v>86</v>
      </c>
      <c r="M8" s="7" t="s">
        <v>17</v>
      </c>
      <c r="N8" s="4" t="s">
        <v>246</v>
      </c>
      <c r="O8" s="1">
        <f t="shared" si="0"/>
        <v>16</v>
      </c>
    </row>
    <row r="9" spans="1:15" ht="15" customHeight="1" x14ac:dyDescent="0.3">
      <c r="A9" s="8" t="s">
        <v>247</v>
      </c>
      <c r="B9" s="5">
        <f t="shared" si="1"/>
        <v>912866</v>
      </c>
      <c r="C9" s="5">
        <f t="shared" si="2"/>
        <v>914865</v>
      </c>
      <c r="D9" s="5">
        <v>2000</v>
      </c>
      <c r="E9" s="7" t="s">
        <v>100</v>
      </c>
      <c r="F9" s="7" t="s">
        <v>28</v>
      </c>
      <c r="G9" s="7" t="s">
        <v>101</v>
      </c>
      <c r="H9" s="7" t="s">
        <v>19</v>
      </c>
      <c r="I9" s="7" t="s">
        <v>19</v>
      </c>
      <c r="J9" s="7" t="s">
        <v>19</v>
      </c>
      <c r="K9" s="7" t="s">
        <v>16</v>
      </c>
      <c r="L9" s="7" t="s">
        <v>86</v>
      </c>
      <c r="M9" s="7" t="s">
        <v>17</v>
      </c>
      <c r="N9" s="4" t="s">
        <v>248</v>
      </c>
      <c r="O9" s="1">
        <f t="shared" si="0"/>
        <v>16</v>
      </c>
    </row>
    <row r="10" spans="1:15" ht="15" customHeight="1" x14ac:dyDescent="0.3">
      <c r="A10" s="8" t="s">
        <v>249</v>
      </c>
      <c r="B10" s="5">
        <f t="shared" si="1"/>
        <v>914866</v>
      </c>
      <c r="C10" s="5">
        <f t="shared" si="2"/>
        <v>916865</v>
      </c>
      <c r="D10" s="5">
        <v>2000</v>
      </c>
      <c r="E10" s="7" t="s">
        <v>100</v>
      </c>
      <c r="F10" s="7" t="s">
        <v>28</v>
      </c>
      <c r="G10" s="7" t="s">
        <v>101</v>
      </c>
      <c r="H10" s="7" t="s">
        <v>19</v>
      </c>
      <c r="I10" s="7" t="s">
        <v>19</v>
      </c>
      <c r="J10" s="7" t="s">
        <v>19</v>
      </c>
      <c r="K10" s="7" t="s">
        <v>16</v>
      </c>
      <c r="L10" s="7" t="s">
        <v>86</v>
      </c>
      <c r="M10" s="7" t="s">
        <v>17</v>
      </c>
      <c r="N10" s="4" t="s">
        <v>250</v>
      </c>
      <c r="O10" s="1">
        <f t="shared" si="0"/>
        <v>16</v>
      </c>
    </row>
    <row r="11" spans="1:15" ht="15" customHeight="1" x14ac:dyDescent="0.3">
      <c r="A11" s="8" t="s">
        <v>251</v>
      </c>
      <c r="B11" s="5">
        <f t="shared" si="1"/>
        <v>916866</v>
      </c>
      <c r="C11" s="5">
        <f t="shared" si="2"/>
        <v>917530</v>
      </c>
      <c r="D11" s="5">
        <v>665</v>
      </c>
      <c r="E11" s="7" t="s">
        <v>100</v>
      </c>
      <c r="F11" s="7" t="s">
        <v>28</v>
      </c>
      <c r="G11" s="7" t="s">
        <v>101</v>
      </c>
      <c r="H11" s="7" t="s">
        <v>19</v>
      </c>
      <c r="I11" s="7" t="s">
        <v>19</v>
      </c>
      <c r="J11" s="7" t="s">
        <v>19</v>
      </c>
      <c r="K11" s="7" t="s">
        <v>16</v>
      </c>
      <c r="L11" s="7" t="s">
        <v>86</v>
      </c>
      <c r="M11" s="7" t="s">
        <v>17</v>
      </c>
      <c r="N11" s="4" t="s">
        <v>252</v>
      </c>
      <c r="O11" s="1">
        <f t="shared" si="0"/>
        <v>5.32</v>
      </c>
    </row>
    <row r="12" spans="1:15" ht="15" customHeight="1" x14ac:dyDescent="0.3">
      <c r="A12" s="8" t="s">
        <v>253</v>
      </c>
      <c r="B12" s="5">
        <f t="shared" si="1"/>
        <v>917531</v>
      </c>
      <c r="C12" s="5">
        <f t="shared" si="2"/>
        <v>919530</v>
      </c>
      <c r="D12" s="5">
        <v>2000</v>
      </c>
      <c r="E12" s="7" t="s">
        <v>102</v>
      </c>
      <c r="F12" s="7" t="s">
        <v>28</v>
      </c>
      <c r="G12" s="7" t="s">
        <v>95</v>
      </c>
      <c r="H12" s="7" t="s">
        <v>19</v>
      </c>
      <c r="I12" s="7" t="s">
        <v>19</v>
      </c>
      <c r="J12" s="7" t="s">
        <v>19</v>
      </c>
      <c r="K12" s="7" t="s">
        <v>34</v>
      </c>
      <c r="L12" s="7" t="s">
        <v>35</v>
      </c>
      <c r="M12" s="7" t="s">
        <v>47</v>
      </c>
      <c r="N12" s="4" t="s">
        <v>254</v>
      </c>
      <c r="O12" s="1">
        <f t="shared" si="0"/>
        <v>16</v>
      </c>
    </row>
    <row r="13" spans="1:15" ht="15" customHeight="1" x14ac:dyDescent="0.3">
      <c r="A13" s="8" t="s">
        <v>255</v>
      </c>
      <c r="B13" s="5">
        <f t="shared" si="1"/>
        <v>919531</v>
      </c>
      <c r="C13" s="5">
        <f t="shared" si="2"/>
        <v>921530</v>
      </c>
      <c r="D13" s="5">
        <v>2000</v>
      </c>
      <c r="E13" s="7" t="s">
        <v>102</v>
      </c>
      <c r="F13" s="7" t="s">
        <v>28</v>
      </c>
      <c r="G13" s="7" t="s">
        <v>95</v>
      </c>
      <c r="H13" s="7" t="s">
        <v>19</v>
      </c>
      <c r="I13" s="7" t="s">
        <v>19</v>
      </c>
      <c r="J13" s="7" t="s">
        <v>19</v>
      </c>
      <c r="K13" s="7" t="s">
        <v>34</v>
      </c>
      <c r="L13" s="7" t="s">
        <v>35</v>
      </c>
      <c r="M13" s="7" t="s">
        <v>47</v>
      </c>
      <c r="N13" s="4" t="s">
        <v>256</v>
      </c>
      <c r="O13" s="1">
        <f t="shared" si="0"/>
        <v>16</v>
      </c>
    </row>
    <row r="14" spans="1:15" ht="15" customHeight="1" x14ac:dyDescent="0.3">
      <c r="A14" s="8" t="s">
        <v>257</v>
      </c>
      <c r="B14" s="5">
        <f t="shared" si="1"/>
        <v>921531</v>
      </c>
      <c r="C14" s="5">
        <f t="shared" si="2"/>
        <v>923530</v>
      </c>
      <c r="D14" s="5">
        <v>2000</v>
      </c>
      <c r="E14" s="7" t="s">
        <v>102</v>
      </c>
      <c r="F14" s="7" t="s">
        <v>28</v>
      </c>
      <c r="G14" s="7" t="s">
        <v>95</v>
      </c>
      <c r="H14" s="7" t="s">
        <v>19</v>
      </c>
      <c r="I14" s="7" t="s">
        <v>19</v>
      </c>
      <c r="J14" s="7" t="s">
        <v>19</v>
      </c>
      <c r="K14" s="7" t="s">
        <v>34</v>
      </c>
      <c r="L14" s="7" t="s">
        <v>35</v>
      </c>
      <c r="M14" s="7" t="s">
        <v>47</v>
      </c>
      <c r="N14" s="4" t="s">
        <v>258</v>
      </c>
      <c r="O14" s="1">
        <f t="shared" si="0"/>
        <v>16</v>
      </c>
    </row>
    <row r="15" spans="1:15" ht="15" customHeight="1" x14ac:dyDescent="0.3">
      <c r="A15" s="8" t="s">
        <v>259</v>
      </c>
      <c r="B15" s="5">
        <f t="shared" si="1"/>
        <v>923531</v>
      </c>
      <c r="C15" s="5">
        <f t="shared" si="2"/>
        <v>925530</v>
      </c>
      <c r="D15" s="5">
        <v>2000</v>
      </c>
      <c r="E15" s="7" t="s">
        <v>102</v>
      </c>
      <c r="F15" s="7" t="s">
        <v>28</v>
      </c>
      <c r="G15" s="7" t="s">
        <v>95</v>
      </c>
      <c r="H15" s="7" t="s">
        <v>19</v>
      </c>
      <c r="I15" s="7" t="s">
        <v>19</v>
      </c>
      <c r="J15" s="7" t="s">
        <v>19</v>
      </c>
      <c r="K15" s="7" t="s">
        <v>34</v>
      </c>
      <c r="L15" s="7" t="s">
        <v>35</v>
      </c>
      <c r="M15" s="7" t="s">
        <v>47</v>
      </c>
      <c r="N15" s="4" t="s">
        <v>260</v>
      </c>
      <c r="O15" s="1">
        <f t="shared" si="0"/>
        <v>16</v>
      </c>
    </row>
    <row r="16" spans="1:15" ht="15" customHeight="1" x14ac:dyDescent="0.3">
      <c r="A16" s="8" t="s">
        <v>261</v>
      </c>
      <c r="B16" s="5">
        <f t="shared" si="1"/>
        <v>925531</v>
      </c>
      <c r="C16" s="5">
        <f t="shared" si="2"/>
        <v>926220</v>
      </c>
      <c r="D16" s="5">
        <v>690</v>
      </c>
      <c r="E16" s="7" t="s">
        <v>102</v>
      </c>
      <c r="F16" s="7" t="s">
        <v>28</v>
      </c>
      <c r="G16" s="7" t="s">
        <v>95</v>
      </c>
      <c r="H16" s="7" t="s">
        <v>19</v>
      </c>
      <c r="I16" s="7" t="s">
        <v>19</v>
      </c>
      <c r="J16" s="7" t="s">
        <v>19</v>
      </c>
      <c r="K16" s="7" t="s">
        <v>34</v>
      </c>
      <c r="L16" s="7" t="s">
        <v>35</v>
      </c>
      <c r="M16" s="7" t="s">
        <v>47</v>
      </c>
      <c r="N16" s="4" t="s">
        <v>262</v>
      </c>
      <c r="O16" s="1">
        <f t="shared" ref="O16:O79" si="3">D16*8/1000</f>
        <v>5.52</v>
      </c>
    </row>
    <row r="17" spans="1:15" ht="15" customHeight="1" x14ac:dyDescent="0.3">
      <c r="A17" s="8" t="s">
        <v>263</v>
      </c>
      <c r="B17" s="5">
        <f t="shared" si="1"/>
        <v>926221</v>
      </c>
      <c r="C17" s="5">
        <f t="shared" si="2"/>
        <v>928220</v>
      </c>
      <c r="D17" s="5">
        <v>2000</v>
      </c>
      <c r="E17" s="7" t="s">
        <v>103</v>
      </c>
      <c r="F17" s="7" t="s">
        <v>28</v>
      </c>
      <c r="G17" s="7" t="s">
        <v>104</v>
      </c>
      <c r="H17" s="7" t="s">
        <v>201</v>
      </c>
      <c r="I17" s="7" t="s">
        <v>19</v>
      </c>
      <c r="J17" s="7" t="s">
        <v>19</v>
      </c>
      <c r="K17" s="7" t="s">
        <v>16</v>
      </c>
      <c r="L17" s="7" t="s">
        <v>105</v>
      </c>
      <c r="M17" s="7" t="s">
        <v>17</v>
      </c>
      <c r="N17" s="4" t="s">
        <v>264</v>
      </c>
      <c r="O17" s="1">
        <f t="shared" si="3"/>
        <v>16</v>
      </c>
    </row>
    <row r="18" spans="1:15" ht="15" customHeight="1" x14ac:dyDescent="0.3">
      <c r="A18" s="8" t="s">
        <v>265</v>
      </c>
      <c r="B18" s="5">
        <f t="shared" si="1"/>
        <v>928221</v>
      </c>
      <c r="C18" s="5">
        <f t="shared" si="2"/>
        <v>930220</v>
      </c>
      <c r="D18" s="5">
        <v>2000</v>
      </c>
      <c r="E18" s="7" t="s">
        <v>103</v>
      </c>
      <c r="F18" s="7" t="s">
        <v>28</v>
      </c>
      <c r="G18" s="7" t="s">
        <v>104</v>
      </c>
      <c r="H18" s="7" t="s">
        <v>201</v>
      </c>
      <c r="I18" s="7" t="s">
        <v>19</v>
      </c>
      <c r="J18" s="7" t="s">
        <v>19</v>
      </c>
      <c r="K18" s="7" t="s">
        <v>16</v>
      </c>
      <c r="L18" s="7" t="s">
        <v>105</v>
      </c>
      <c r="M18" s="7" t="s">
        <v>17</v>
      </c>
      <c r="N18" s="4" t="s">
        <v>266</v>
      </c>
      <c r="O18" s="1">
        <f t="shared" si="3"/>
        <v>16</v>
      </c>
    </row>
    <row r="19" spans="1:15" ht="15" customHeight="1" x14ac:dyDescent="0.3">
      <c r="A19" s="8" t="s">
        <v>267</v>
      </c>
      <c r="B19" s="5">
        <f t="shared" si="1"/>
        <v>930221</v>
      </c>
      <c r="C19" s="5">
        <f t="shared" si="2"/>
        <v>931485</v>
      </c>
      <c r="D19" s="5">
        <v>1265</v>
      </c>
      <c r="E19" s="7" t="s">
        <v>103</v>
      </c>
      <c r="F19" s="7" t="s">
        <v>28</v>
      </c>
      <c r="G19" s="7" t="s">
        <v>104</v>
      </c>
      <c r="H19" s="7" t="s">
        <v>201</v>
      </c>
      <c r="I19" s="7" t="s">
        <v>19</v>
      </c>
      <c r="J19" s="7" t="s">
        <v>19</v>
      </c>
      <c r="K19" s="7" t="s">
        <v>16</v>
      </c>
      <c r="L19" s="7" t="s">
        <v>105</v>
      </c>
      <c r="M19" s="7" t="s">
        <v>17</v>
      </c>
      <c r="N19" s="4" t="s">
        <v>268</v>
      </c>
      <c r="O19" s="1">
        <f t="shared" si="3"/>
        <v>10.119999999999999</v>
      </c>
    </row>
    <row r="20" spans="1:15" ht="15" customHeight="1" x14ac:dyDescent="0.3">
      <c r="A20" s="8" t="s">
        <v>269</v>
      </c>
      <c r="B20" s="5">
        <f t="shared" si="1"/>
        <v>931486</v>
      </c>
      <c r="C20" s="5">
        <f t="shared" si="2"/>
        <v>933485</v>
      </c>
      <c r="D20" s="5">
        <v>2000</v>
      </c>
      <c r="E20" s="7" t="s">
        <v>106</v>
      </c>
      <c r="F20" s="7" t="s">
        <v>28</v>
      </c>
      <c r="G20" s="7" t="s">
        <v>107</v>
      </c>
      <c r="H20" s="7" t="s">
        <v>19</v>
      </c>
      <c r="I20" s="7" t="s">
        <v>19</v>
      </c>
      <c r="J20" s="7" t="s">
        <v>19</v>
      </c>
      <c r="K20" s="7" t="s">
        <v>40</v>
      </c>
      <c r="L20" s="7" t="s">
        <v>94</v>
      </c>
      <c r="M20" s="7" t="s">
        <v>51</v>
      </c>
      <c r="N20" s="4" t="s">
        <v>270</v>
      </c>
      <c r="O20" s="1">
        <f t="shared" si="3"/>
        <v>16</v>
      </c>
    </row>
    <row r="21" spans="1:15" ht="15" customHeight="1" x14ac:dyDescent="0.3">
      <c r="A21" s="8" t="s">
        <v>271</v>
      </c>
      <c r="B21" s="5">
        <f t="shared" si="1"/>
        <v>933486</v>
      </c>
      <c r="C21" s="5">
        <f t="shared" si="2"/>
        <v>935485</v>
      </c>
      <c r="D21" s="5">
        <v>2000</v>
      </c>
      <c r="E21" s="7" t="s">
        <v>106</v>
      </c>
      <c r="F21" s="7" t="s">
        <v>28</v>
      </c>
      <c r="G21" s="7" t="s">
        <v>107</v>
      </c>
      <c r="H21" s="7" t="s">
        <v>19</v>
      </c>
      <c r="I21" s="7" t="s">
        <v>19</v>
      </c>
      <c r="J21" s="7" t="s">
        <v>19</v>
      </c>
      <c r="K21" s="7" t="s">
        <v>40</v>
      </c>
      <c r="L21" s="7" t="s">
        <v>94</v>
      </c>
      <c r="M21" s="7" t="s">
        <v>51</v>
      </c>
      <c r="N21" s="4" t="s">
        <v>272</v>
      </c>
      <c r="O21" s="1">
        <f t="shared" si="3"/>
        <v>16</v>
      </c>
    </row>
    <row r="22" spans="1:15" ht="15" customHeight="1" x14ac:dyDescent="0.3">
      <c r="A22" s="8" t="s">
        <v>273</v>
      </c>
      <c r="B22" s="5">
        <f t="shared" si="1"/>
        <v>935486</v>
      </c>
      <c r="C22" s="5">
        <f t="shared" si="2"/>
        <v>936765</v>
      </c>
      <c r="D22" s="5">
        <v>1280</v>
      </c>
      <c r="E22" s="7" t="s">
        <v>106</v>
      </c>
      <c r="F22" s="7" t="s">
        <v>28</v>
      </c>
      <c r="G22" s="7" t="s">
        <v>107</v>
      </c>
      <c r="H22" s="7" t="s">
        <v>19</v>
      </c>
      <c r="I22" s="7" t="s">
        <v>19</v>
      </c>
      <c r="J22" s="7" t="s">
        <v>19</v>
      </c>
      <c r="K22" s="7" t="s">
        <v>40</v>
      </c>
      <c r="L22" s="7" t="s">
        <v>94</v>
      </c>
      <c r="M22" s="7" t="s">
        <v>51</v>
      </c>
      <c r="N22" s="4" t="s">
        <v>274</v>
      </c>
      <c r="O22" s="1">
        <f t="shared" si="3"/>
        <v>10.24</v>
      </c>
    </row>
    <row r="23" spans="1:15" ht="15" customHeight="1" x14ac:dyDescent="0.3">
      <c r="A23" s="8" t="s">
        <v>275</v>
      </c>
      <c r="B23" s="5">
        <f t="shared" si="1"/>
        <v>936766</v>
      </c>
      <c r="C23" s="5">
        <f t="shared" si="2"/>
        <v>938765</v>
      </c>
      <c r="D23" s="5">
        <v>2000</v>
      </c>
      <c r="E23" s="7" t="s">
        <v>108</v>
      </c>
      <c r="F23" s="7" t="s">
        <v>28</v>
      </c>
      <c r="G23" s="7" t="s">
        <v>109</v>
      </c>
      <c r="H23" s="7" t="s">
        <v>19</v>
      </c>
      <c r="I23" s="7" t="s">
        <v>19</v>
      </c>
      <c r="J23" s="7" t="s">
        <v>19</v>
      </c>
      <c r="K23" s="7" t="s">
        <v>62</v>
      </c>
      <c r="L23" s="7" t="s">
        <v>63</v>
      </c>
      <c r="M23" s="7" t="s">
        <v>78</v>
      </c>
      <c r="N23" s="4" t="s">
        <v>276</v>
      </c>
      <c r="O23" s="1">
        <f t="shared" si="3"/>
        <v>16</v>
      </c>
    </row>
    <row r="24" spans="1:15" ht="15" customHeight="1" x14ac:dyDescent="0.3">
      <c r="A24" s="8" t="s">
        <v>277</v>
      </c>
      <c r="B24" s="5">
        <f t="shared" si="1"/>
        <v>938766</v>
      </c>
      <c r="C24" s="5">
        <f t="shared" si="2"/>
        <v>940240</v>
      </c>
      <c r="D24" s="5">
        <v>1475</v>
      </c>
      <c r="E24" s="7" t="s">
        <v>108</v>
      </c>
      <c r="F24" s="7" t="s">
        <v>28</v>
      </c>
      <c r="G24" s="7" t="s">
        <v>109</v>
      </c>
      <c r="H24" s="7" t="s">
        <v>19</v>
      </c>
      <c r="I24" s="7" t="s">
        <v>19</v>
      </c>
      <c r="J24" s="7" t="s">
        <v>19</v>
      </c>
      <c r="K24" s="7" t="s">
        <v>62</v>
      </c>
      <c r="L24" s="7" t="s">
        <v>63</v>
      </c>
      <c r="M24" s="7" t="s">
        <v>78</v>
      </c>
      <c r="N24" s="4" t="s">
        <v>278</v>
      </c>
      <c r="O24" s="1">
        <f t="shared" si="3"/>
        <v>11.8</v>
      </c>
    </row>
    <row r="25" spans="1:15" ht="15" customHeight="1" x14ac:dyDescent="0.3">
      <c r="A25" s="8" t="s">
        <v>279</v>
      </c>
      <c r="B25" s="5">
        <f t="shared" si="1"/>
        <v>940241</v>
      </c>
      <c r="C25" s="5">
        <f t="shared" si="2"/>
        <v>942240</v>
      </c>
      <c r="D25" s="5">
        <v>2000</v>
      </c>
      <c r="E25" s="7" t="s">
        <v>110</v>
      </c>
      <c r="F25" s="7" t="s">
        <v>28</v>
      </c>
      <c r="G25" s="7" t="s">
        <v>96</v>
      </c>
      <c r="H25" s="7" t="s">
        <v>19</v>
      </c>
      <c r="I25" s="7" t="s">
        <v>19</v>
      </c>
      <c r="J25" s="7" t="s">
        <v>19</v>
      </c>
      <c r="K25" s="7" t="s">
        <v>18</v>
      </c>
      <c r="L25" s="7" t="s">
        <v>36</v>
      </c>
      <c r="M25" s="7" t="s">
        <v>20</v>
      </c>
      <c r="N25" s="4" t="s">
        <v>280</v>
      </c>
      <c r="O25" s="1">
        <f t="shared" si="3"/>
        <v>16</v>
      </c>
    </row>
    <row r="26" spans="1:15" ht="15" customHeight="1" x14ac:dyDescent="0.3">
      <c r="A26" s="8" t="s">
        <v>281</v>
      </c>
      <c r="B26" s="5">
        <f t="shared" si="1"/>
        <v>942241</v>
      </c>
      <c r="C26" s="5">
        <f t="shared" si="2"/>
        <v>944240</v>
      </c>
      <c r="D26" s="5">
        <v>2000</v>
      </c>
      <c r="E26" s="7" t="s">
        <v>110</v>
      </c>
      <c r="F26" s="7" t="s">
        <v>28</v>
      </c>
      <c r="G26" s="7" t="s">
        <v>96</v>
      </c>
      <c r="H26" s="7" t="s">
        <v>19</v>
      </c>
      <c r="I26" s="7" t="s">
        <v>19</v>
      </c>
      <c r="J26" s="7" t="s">
        <v>19</v>
      </c>
      <c r="K26" s="7" t="s">
        <v>18</v>
      </c>
      <c r="L26" s="7" t="s">
        <v>36</v>
      </c>
      <c r="M26" s="7" t="s">
        <v>20</v>
      </c>
      <c r="N26" s="4" t="s">
        <v>282</v>
      </c>
      <c r="O26" s="1">
        <f t="shared" si="3"/>
        <v>16</v>
      </c>
    </row>
    <row r="27" spans="1:15" ht="15" customHeight="1" x14ac:dyDescent="0.3">
      <c r="A27" s="8" t="s">
        <v>283</v>
      </c>
      <c r="B27" s="5">
        <f t="shared" si="1"/>
        <v>944241</v>
      </c>
      <c r="C27" s="5">
        <f t="shared" si="2"/>
        <v>945475</v>
      </c>
      <c r="D27" s="5">
        <v>1235</v>
      </c>
      <c r="E27" s="7" t="s">
        <v>110</v>
      </c>
      <c r="F27" s="7" t="s">
        <v>28</v>
      </c>
      <c r="G27" s="7" t="s">
        <v>96</v>
      </c>
      <c r="H27" s="7" t="s">
        <v>19</v>
      </c>
      <c r="I27" s="7" t="s">
        <v>19</v>
      </c>
      <c r="J27" s="7" t="s">
        <v>19</v>
      </c>
      <c r="K27" s="7" t="s">
        <v>18</v>
      </c>
      <c r="L27" s="7" t="s">
        <v>36</v>
      </c>
      <c r="M27" s="7" t="s">
        <v>20</v>
      </c>
      <c r="N27" s="4" t="s">
        <v>284</v>
      </c>
      <c r="O27" s="1">
        <f t="shared" si="3"/>
        <v>9.8800000000000008</v>
      </c>
    </row>
    <row r="28" spans="1:15" ht="15" customHeight="1" x14ac:dyDescent="0.3">
      <c r="A28" s="8" t="s">
        <v>285</v>
      </c>
      <c r="B28" s="5">
        <f t="shared" si="1"/>
        <v>945476</v>
      </c>
      <c r="C28" s="5">
        <f t="shared" si="2"/>
        <v>947475</v>
      </c>
      <c r="D28" s="5">
        <v>2000</v>
      </c>
      <c r="E28" s="7" t="s">
        <v>111</v>
      </c>
      <c r="F28" s="7" t="s">
        <v>28</v>
      </c>
      <c r="G28" s="7" t="s">
        <v>112</v>
      </c>
      <c r="H28" s="7" t="s">
        <v>19</v>
      </c>
      <c r="I28" s="7" t="s">
        <v>19</v>
      </c>
      <c r="J28" s="7" t="s">
        <v>19</v>
      </c>
      <c r="K28" s="7" t="s">
        <v>29</v>
      </c>
      <c r="L28" s="7" t="s">
        <v>93</v>
      </c>
      <c r="M28" s="7" t="s">
        <v>45</v>
      </c>
      <c r="N28" s="4" t="s">
        <v>286</v>
      </c>
      <c r="O28" s="1">
        <f t="shared" si="3"/>
        <v>16</v>
      </c>
    </row>
    <row r="29" spans="1:15" ht="15" customHeight="1" x14ac:dyDescent="0.3">
      <c r="A29" s="8" t="s">
        <v>287</v>
      </c>
      <c r="B29" s="5">
        <f t="shared" si="1"/>
        <v>947476</v>
      </c>
      <c r="C29" s="5">
        <f t="shared" si="2"/>
        <v>949475</v>
      </c>
      <c r="D29" s="5">
        <v>2000</v>
      </c>
      <c r="E29" s="7" t="s">
        <v>111</v>
      </c>
      <c r="F29" s="7" t="s">
        <v>28</v>
      </c>
      <c r="G29" s="7" t="s">
        <v>112</v>
      </c>
      <c r="H29" s="7" t="s">
        <v>19</v>
      </c>
      <c r="I29" s="7" t="s">
        <v>19</v>
      </c>
      <c r="J29" s="7" t="s">
        <v>19</v>
      </c>
      <c r="K29" s="7" t="s">
        <v>29</v>
      </c>
      <c r="L29" s="7" t="s">
        <v>93</v>
      </c>
      <c r="M29" s="7" t="s">
        <v>45</v>
      </c>
      <c r="N29" s="4" t="s">
        <v>288</v>
      </c>
      <c r="O29" s="1">
        <f t="shared" si="3"/>
        <v>16</v>
      </c>
    </row>
    <row r="30" spans="1:15" ht="15" customHeight="1" x14ac:dyDescent="0.3">
      <c r="A30" s="8" t="s">
        <v>289</v>
      </c>
      <c r="B30" s="5">
        <f t="shared" si="1"/>
        <v>949476</v>
      </c>
      <c r="C30" s="5">
        <f t="shared" si="2"/>
        <v>951475</v>
      </c>
      <c r="D30" s="5">
        <v>2000</v>
      </c>
      <c r="E30" s="7" t="s">
        <v>111</v>
      </c>
      <c r="F30" s="7" t="s">
        <v>28</v>
      </c>
      <c r="G30" s="7" t="s">
        <v>112</v>
      </c>
      <c r="H30" s="7" t="s">
        <v>19</v>
      </c>
      <c r="I30" s="7" t="s">
        <v>19</v>
      </c>
      <c r="J30" s="7" t="s">
        <v>19</v>
      </c>
      <c r="K30" s="7" t="s">
        <v>29</v>
      </c>
      <c r="L30" s="7" t="s">
        <v>93</v>
      </c>
      <c r="M30" s="7" t="s">
        <v>45</v>
      </c>
      <c r="N30" s="4" t="s">
        <v>290</v>
      </c>
      <c r="O30" s="1">
        <f t="shared" si="3"/>
        <v>16</v>
      </c>
    </row>
    <row r="31" spans="1:15" ht="15" customHeight="1" x14ac:dyDescent="0.3">
      <c r="A31" s="8" t="s">
        <v>291</v>
      </c>
      <c r="B31" s="5">
        <f t="shared" si="1"/>
        <v>951476</v>
      </c>
      <c r="C31" s="5">
        <f t="shared" si="2"/>
        <v>953475</v>
      </c>
      <c r="D31" s="5">
        <v>2000</v>
      </c>
      <c r="E31" s="7" t="s">
        <v>111</v>
      </c>
      <c r="F31" s="7" t="s">
        <v>28</v>
      </c>
      <c r="G31" s="7" t="s">
        <v>112</v>
      </c>
      <c r="H31" s="7" t="s">
        <v>19</v>
      </c>
      <c r="I31" s="7" t="s">
        <v>19</v>
      </c>
      <c r="J31" s="7" t="s">
        <v>19</v>
      </c>
      <c r="K31" s="7" t="s">
        <v>29</v>
      </c>
      <c r="L31" s="7" t="s">
        <v>93</v>
      </c>
      <c r="M31" s="7" t="s">
        <v>45</v>
      </c>
      <c r="N31" s="4" t="s">
        <v>292</v>
      </c>
      <c r="O31" s="1">
        <f t="shared" si="3"/>
        <v>16</v>
      </c>
    </row>
    <row r="32" spans="1:15" ht="15" customHeight="1" x14ac:dyDescent="0.3">
      <c r="A32" s="8" t="s">
        <v>293</v>
      </c>
      <c r="B32" s="5">
        <f t="shared" si="1"/>
        <v>953476</v>
      </c>
      <c r="C32" s="5">
        <f t="shared" si="2"/>
        <v>954140</v>
      </c>
      <c r="D32" s="5">
        <v>665</v>
      </c>
      <c r="E32" s="7" t="s">
        <v>111</v>
      </c>
      <c r="F32" s="7" t="s">
        <v>28</v>
      </c>
      <c r="G32" s="7" t="s">
        <v>112</v>
      </c>
      <c r="H32" s="7" t="s">
        <v>19</v>
      </c>
      <c r="I32" s="7" t="s">
        <v>19</v>
      </c>
      <c r="J32" s="7" t="s">
        <v>19</v>
      </c>
      <c r="K32" s="7" t="s">
        <v>29</v>
      </c>
      <c r="L32" s="7" t="s">
        <v>93</v>
      </c>
      <c r="M32" s="7" t="s">
        <v>45</v>
      </c>
      <c r="N32" s="4" t="s">
        <v>294</v>
      </c>
      <c r="O32" s="1">
        <f t="shared" si="3"/>
        <v>5.32</v>
      </c>
    </row>
    <row r="33" spans="1:15" ht="15" customHeight="1" x14ac:dyDescent="0.3">
      <c r="A33" s="8" t="s">
        <v>295</v>
      </c>
      <c r="B33" s="5">
        <f t="shared" si="1"/>
        <v>954141</v>
      </c>
      <c r="C33" s="5">
        <f t="shared" si="2"/>
        <v>956140</v>
      </c>
      <c r="D33" s="5">
        <v>2000</v>
      </c>
      <c r="E33" s="7" t="s">
        <v>113</v>
      </c>
      <c r="F33" s="7" t="s">
        <v>28</v>
      </c>
      <c r="G33" s="7" t="s">
        <v>91</v>
      </c>
      <c r="H33" s="7" t="s">
        <v>19</v>
      </c>
      <c r="I33" s="7" t="s">
        <v>19</v>
      </c>
      <c r="J33" s="7" t="s">
        <v>19</v>
      </c>
      <c r="K33" s="7" t="s">
        <v>54</v>
      </c>
      <c r="L33" s="7" t="s">
        <v>65</v>
      </c>
      <c r="M33" s="7" t="s">
        <v>70</v>
      </c>
      <c r="N33" s="4" t="s">
        <v>296</v>
      </c>
      <c r="O33" s="1">
        <f t="shared" si="3"/>
        <v>16</v>
      </c>
    </row>
    <row r="34" spans="1:15" ht="15" customHeight="1" x14ac:dyDescent="0.3">
      <c r="A34" s="8" t="s">
        <v>297</v>
      </c>
      <c r="B34" s="5">
        <f t="shared" si="1"/>
        <v>956141</v>
      </c>
      <c r="C34" s="5">
        <f t="shared" si="2"/>
        <v>957625</v>
      </c>
      <c r="D34" s="5">
        <v>1485</v>
      </c>
      <c r="E34" s="7" t="s">
        <v>113</v>
      </c>
      <c r="F34" s="7" t="s">
        <v>28</v>
      </c>
      <c r="G34" s="7" t="s">
        <v>91</v>
      </c>
      <c r="H34" s="7" t="s">
        <v>19</v>
      </c>
      <c r="I34" s="7" t="s">
        <v>19</v>
      </c>
      <c r="J34" s="7" t="s">
        <v>19</v>
      </c>
      <c r="K34" s="7" t="s">
        <v>54</v>
      </c>
      <c r="L34" s="7" t="s">
        <v>65</v>
      </c>
      <c r="M34" s="7" t="s">
        <v>70</v>
      </c>
      <c r="N34" s="4" t="s">
        <v>298</v>
      </c>
      <c r="O34" s="1">
        <f t="shared" si="3"/>
        <v>11.88</v>
      </c>
    </row>
    <row r="35" spans="1:15" ht="15" customHeight="1" x14ac:dyDescent="0.3">
      <c r="A35" s="8" t="s">
        <v>299</v>
      </c>
      <c r="B35" s="5">
        <f t="shared" si="1"/>
        <v>957626</v>
      </c>
      <c r="C35" s="5">
        <f t="shared" si="2"/>
        <v>959625</v>
      </c>
      <c r="D35" s="5">
        <v>2000</v>
      </c>
      <c r="E35" s="7" t="s">
        <v>114</v>
      </c>
      <c r="F35" s="7" t="s">
        <v>15</v>
      </c>
      <c r="G35" s="7" t="s">
        <v>87</v>
      </c>
      <c r="H35" s="7" t="s">
        <v>202</v>
      </c>
      <c r="I35" s="7" t="s">
        <v>19</v>
      </c>
      <c r="J35" s="7" t="s">
        <v>19</v>
      </c>
      <c r="K35" s="7" t="s">
        <v>41</v>
      </c>
      <c r="L35" s="7" t="s">
        <v>42</v>
      </c>
      <c r="M35" s="7" t="s">
        <v>52</v>
      </c>
      <c r="N35" s="4" t="s">
        <v>300</v>
      </c>
      <c r="O35" s="1">
        <f t="shared" si="3"/>
        <v>16</v>
      </c>
    </row>
    <row r="36" spans="1:15" ht="15" customHeight="1" x14ac:dyDescent="0.3">
      <c r="A36" s="8" t="s">
        <v>301</v>
      </c>
      <c r="B36" s="5">
        <f t="shared" si="1"/>
        <v>959626</v>
      </c>
      <c r="C36" s="5">
        <f t="shared" si="2"/>
        <v>961105</v>
      </c>
      <c r="D36" s="5">
        <v>1480</v>
      </c>
      <c r="E36" s="7" t="s">
        <v>114</v>
      </c>
      <c r="F36" s="7" t="s">
        <v>15</v>
      </c>
      <c r="G36" s="7" t="s">
        <v>87</v>
      </c>
      <c r="H36" s="7" t="s">
        <v>202</v>
      </c>
      <c r="I36" s="7" t="s">
        <v>19</v>
      </c>
      <c r="J36" s="7" t="s">
        <v>19</v>
      </c>
      <c r="K36" s="7" t="s">
        <v>41</v>
      </c>
      <c r="L36" s="7" t="s">
        <v>42</v>
      </c>
      <c r="M36" s="7" t="s">
        <v>52</v>
      </c>
      <c r="N36" s="4" t="s">
        <v>302</v>
      </c>
      <c r="O36" s="1">
        <f t="shared" si="3"/>
        <v>11.84</v>
      </c>
    </row>
    <row r="37" spans="1:15" ht="15" customHeight="1" x14ac:dyDescent="0.3">
      <c r="A37" s="8" t="s">
        <v>303</v>
      </c>
      <c r="B37" s="5">
        <f t="shared" si="1"/>
        <v>961106</v>
      </c>
      <c r="C37" s="5">
        <f t="shared" si="2"/>
        <v>963105</v>
      </c>
      <c r="D37" s="5">
        <v>2000</v>
      </c>
      <c r="E37" s="7" t="s">
        <v>115</v>
      </c>
      <c r="F37" s="7" t="s">
        <v>15</v>
      </c>
      <c r="G37" s="7" t="s">
        <v>116</v>
      </c>
      <c r="H37" s="7" t="s">
        <v>203</v>
      </c>
      <c r="I37" s="7" t="s">
        <v>23</v>
      </c>
      <c r="J37" s="7" t="s">
        <v>19</v>
      </c>
      <c r="K37" s="7" t="s">
        <v>18</v>
      </c>
      <c r="L37" s="7" t="s">
        <v>22</v>
      </c>
      <c r="M37" s="7" t="s">
        <v>20</v>
      </c>
      <c r="N37" s="4" t="s">
        <v>304</v>
      </c>
      <c r="O37" s="1">
        <f t="shared" si="3"/>
        <v>16</v>
      </c>
    </row>
    <row r="38" spans="1:15" ht="15" customHeight="1" x14ac:dyDescent="0.3">
      <c r="A38" s="8" t="s">
        <v>305</v>
      </c>
      <c r="B38" s="5">
        <f t="shared" si="1"/>
        <v>963106</v>
      </c>
      <c r="C38" s="5">
        <f t="shared" si="2"/>
        <v>965105</v>
      </c>
      <c r="D38" s="5">
        <v>2000</v>
      </c>
      <c r="E38" s="7" t="s">
        <v>115</v>
      </c>
      <c r="F38" s="7" t="s">
        <v>15</v>
      </c>
      <c r="G38" s="7" t="s">
        <v>116</v>
      </c>
      <c r="H38" s="7" t="s">
        <v>203</v>
      </c>
      <c r="I38" s="7" t="s">
        <v>23</v>
      </c>
      <c r="J38" s="7" t="s">
        <v>19</v>
      </c>
      <c r="K38" s="7" t="s">
        <v>18</v>
      </c>
      <c r="L38" s="7" t="s">
        <v>22</v>
      </c>
      <c r="M38" s="7" t="s">
        <v>20</v>
      </c>
      <c r="N38" s="4" t="s">
        <v>306</v>
      </c>
      <c r="O38" s="1">
        <f t="shared" si="3"/>
        <v>16</v>
      </c>
    </row>
    <row r="39" spans="1:15" ht="15" customHeight="1" x14ac:dyDescent="0.3">
      <c r="A39" s="8" t="s">
        <v>307</v>
      </c>
      <c r="B39" s="5">
        <f t="shared" si="1"/>
        <v>965106</v>
      </c>
      <c r="C39" s="5">
        <f t="shared" si="2"/>
        <v>967105</v>
      </c>
      <c r="D39" s="5">
        <v>2000</v>
      </c>
      <c r="E39" s="7" t="s">
        <v>115</v>
      </c>
      <c r="F39" s="7" t="s">
        <v>15</v>
      </c>
      <c r="G39" s="7" t="s">
        <v>116</v>
      </c>
      <c r="H39" s="7" t="s">
        <v>203</v>
      </c>
      <c r="I39" s="7" t="s">
        <v>23</v>
      </c>
      <c r="J39" s="7" t="s">
        <v>19</v>
      </c>
      <c r="K39" s="7" t="s">
        <v>18</v>
      </c>
      <c r="L39" s="7" t="s">
        <v>22</v>
      </c>
      <c r="M39" s="7" t="s">
        <v>20</v>
      </c>
      <c r="N39" s="4" t="s">
        <v>308</v>
      </c>
      <c r="O39" s="1">
        <f t="shared" si="3"/>
        <v>16</v>
      </c>
    </row>
    <row r="40" spans="1:15" ht="15" customHeight="1" x14ac:dyDescent="0.3">
      <c r="A40" s="8" t="s">
        <v>309</v>
      </c>
      <c r="B40" s="5">
        <f t="shared" si="1"/>
        <v>967106</v>
      </c>
      <c r="C40" s="5">
        <f t="shared" si="2"/>
        <v>967785</v>
      </c>
      <c r="D40" s="5">
        <v>680</v>
      </c>
      <c r="E40" s="7" t="s">
        <v>115</v>
      </c>
      <c r="F40" s="7" t="s">
        <v>15</v>
      </c>
      <c r="G40" s="7" t="s">
        <v>116</v>
      </c>
      <c r="H40" s="7" t="s">
        <v>203</v>
      </c>
      <c r="I40" s="7" t="s">
        <v>23</v>
      </c>
      <c r="J40" s="7" t="s">
        <v>19</v>
      </c>
      <c r="K40" s="7" t="s">
        <v>18</v>
      </c>
      <c r="L40" s="7" t="s">
        <v>22</v>
      </c>
      <c r="M40" s="7" t="s">
        <v>20</v>
      </c>
      <c r="N40" s="4" t="s">
        <v>310</v>
      </c>
      <c r="O40" s="1">
        <f t="shared" si="3"/>
        <v>5.44</v>
      </c>
    </row>
    <row r="41" spans="1:15" ht="15" customHeight="1" x14ac:dyDescent="0.3">
      <c r="A41" s="8" t="s">
        <v>311</v>
      </c>
      <c r="B41" s="5">
        <f t="shared" si="1"/>
        <v>967786</v>
      </c>
      <c r="C41" s="5">
        <f t="shared" si="2"/>
        <v>969785</v>
      </c>
      <c r="D41" s="5">
        <v>2000</v>
      </c>
      <c r="E41" s="7" t="s">
        <v>117</v>
      </c>
      <c r="F41" s="7" t="s">
        <v>15</v>
      </c>
      <c r="G41" s="7" t="s">
        <v>118</v>
      </c>
      <c r="H41" s="7" t="s">
        <v>204</v>
      </c>
      <c r="I41" s="7" t="s">
        <v>19</v>
      </c>
      <c r="J41" s="7" t="s">
        <v>19</v>
      </c>
      <c r="K41" s="7" t="s">
        <v>119</v>
      </c>
      <c r="L41" s="7" t="s">
        <v>120</v>
      </c>
      <c r="M41" s="7" t="s">
        <v>21</v>
      </c>
      <c r="N41" s="4" t="s">
        <v>312</v>
      </c>
      <c r="O41" s="1">
        <f t="shared" si="3"/>
        <v>16</v>
      </c>
    </row>
    <row r="42" spans="1:15" ht="15" customHeight="1" x14ac:dyDescent="0.3">
      <c r="A42" s="8" t="s">
        <v>313</v>
      </c>
      <c r="B42" s="5">
        <f t="shared" si="1"/>
        <v>969786</v>
      </c>
      <c r="C42" s="5">
        <f t="shared" si="2"/>
        <v>971215</v>
      </c>
      <c r="D42" s="5">
        <v>1430</v>
      </c>
      <c r="E42" s="7" t="s">
        <v>117</v>
      </c>
      <c r="F42" s="7" t="s">
        <v>15</v>
      </c>
      <c r="G42" s="7" t="s">
        <v>118</v>
      </c>
      <c r="H42" s="7" t="s">
        <v>204</v>
      </c>
      <c r="I42" s="7" t="s">
        <v>19</v>
      </c>
      <c r="J42" s="7" t="s">
        <v>19</v>
      </c>
      <c r="K42" s="7" t="s">
        <v>119</v>
      </c>
      <c r="L42" s="7" t="s">
        <v>120</v>
      </c>
      <c r="M42" s="7" t="s">
        <v>21</v>
      </c>
      <c r="N42" s="4" t="s">
        <v>314</v>
      </c>
      <c r="O42" s="1">
        <f t="shared" si="3"/>
        <v>11.44</v>
      </c>
    </row>
    <row r="43" spans="1:15" ht="15" customHeight="1" x14ac:dyDescent="0.3">
      <c r="A43" s="8" t="s">
        <v>315</v>
      </c>
      <c r="B43" s="5">
        <f t="shared" si="1"/>
        <v>971216</v>
      </c>
      <c r="C43" s="5">
        <f t="shared" si="2"/>
        <v>973215</v>
      </c>
      <c r="D43" s="5">
        <v>2000</v>
      </c>
      <c r="E43" s="7" t="s">
        <v>121</v>
      </c>
      <c r="F43" s="7" t="s">
        <v>28</v>
      </c>
      <c r="G43" s="7" t="s">
        <v>122</v>
      </c>
      <c r="H43" s="7" t="s">
        <v>205</v>
      </c>
      <c r="I43" s="7" t="s">
        <v>19</v>
      </c>
      <c r="J43" s="7" t="s">
        <v>19</v>
      </c>
      <c r="K43" s="7" t="s">
        <v>123</v>
      </c>
      <c r="L43" s="7" t="s">
        <v>68</v>
      </c>
      <c r="M43" s="7" t="s">
        <v>72</v>
      </c>
      <c r="N43" s="4" t="s">
        <v>316</v>
      </c>
      <c r="O43" s="1">
        <f t="shared" si="3"/>
        <v>16</v>
      </c>
    </row>
    <row r="44" spans="1:15" ht="15" customHeight="1" x14ac:dyDescent="0.3">
      <c r="A44" s="8" t="s">
        <v>317</v>
      </c>
      <c r="B44" s="5">
        <f t="shared" si="1"/>
        <v>973216</v>
      </c>
      <c r="C44" s="5">
        <f t="shared" si="2"/>
        <v>975215</v>
      </c>
      <c r="D44" s="5">
        <v>2000</v>
      </c>
      <c r="E44" s="7" t="s">
        <v>121</v>
      </c>
      <c r="F44" s="7" t="s">
        <v>28</v>
      </c>
      <c r="G44" s="7" t="s">
        <v>122</v>
      </c>
      <c r="H44" s="7" t="s">
        <v>205</v>
      </c>
      <c r="I44" s="7" t="s">
        <v>19</v>
      </c>
      <c r="J44" s="7" t="s">
        <v>19</v>
      </c>
      <c r="K44" s="7" t="s">
        <v>123</v>
      </c>
      <c r="L44" s="7" t="s">
        <v>68</v>
      </c>
      <c r="M44" s="7" t="s">
        <v>72</v>
      </c>
      <c r="N44" s="4" t="s">
        <v>318</v>
      </c>
      <c r="O44" s="1">
        <f t="shared" si="3"/>
        <v>16</v>
      </c>
    </row>
    <row r="45" spans="1:15" ht="15" customHeight="1" x14ac:dyDescent="0.3">
      <c r="A45" s="8" t="s">
        <v>319</v>
      </c>
      <c r="B45" s="5">
        <f t="shared" si="1"/>
        <v>975216</v>
      </c>
      <c r="C45" s="5">
        <f t="shared" si="2"/>
        <v>975455</v>
      </c>
      <c r="D45" s="5">
        <v>240</v>
      </c>
      <c r="E45" s="7" t="s">
        <v>121</v>
      </c>
      <c r="F45" s="7" t="s">
        <v>28</v>
      </c>
      <c r="G45" s="7" t="s">
        <v>122</v>
      </c>
      <c r="H45" s="7" t="s">
        <v>205</v>
      </c>
      <c r="I45" s="7" t="s">
        <v>19</v>
      </c>
      <c r="J45" s="7" t="s">
        <v>19</v>
      </c>
      <c r="K45" s="7" t="s">
        <v>123</v>
      </c>
      <c r="L45" s="7" t="s">
        <v>68</v>
      </c>
      <c r="M45" s="7" t="s">
        <v>72</v>
      </c>
      <c r="N45" s="4" t="s">
        <v>320</v>
      </c>
      <c r="O45" s="1">
        <f t="shared" si="3"/>
        <v>1.92</v>
      </c>
    </row>
    <row r="46" spans="1:15" ht="15" customHeight="1" x14ac:dyDescent="0.3">
      <c r="A46" s="8" t="s">
        <v>321</v>
      </c>
      <c r="B46" s="5">
        <f t="shared" si="1"/>
        <v>975456</v>
      </c>
      <c r="C46" s="5">
        <f t="shared" si="2"/>
        <v>977455</v>
      </c>
      <c r="D46" s="5">
        <v>2000</v>
      </c>
      <c r="E46" s="7" t="s">
        <v>124</v>
      </c>
      <c r="F46" s="7" t="s">
        <v>28</v>
      </c>
      <c r="G46" s="7" t="s">
        <v>125</v>
      </c>
      <c r="H46" s="7" t="s">
        <v>19</v>
      </c>
      <c r="I46" s="7" t="s">
        <v>19</v>
      </c>
      <c r="J46" s="7" t="s">
        <v>19</v>
      </c>
      <c r="K46" s="7" t="s">
        <v>38</v>
      </c>
      <c r="L46" s="7" t="s">
        <v>56</v>
      </c>
      <c r="M46" s="7" t="s">
        <v>53</v>
      </c>
      <c r="N46" s="4" t="s">
        <v>322</v>
      </c>
      <c r="O46" s="1">
        <f t="shared" si="3"/>
        <v>16</v>
      </c>
    </row>
    <row r="47" spans="1:15" ht="15" customHeight="1" x14ac:dyDescent="0.3">
      <c r="A47" s="8" t="s">
        <v>323</v>
      </c>
      <c r="B47" s="5">
        <f t="shared" si="1"/>
        <v>977456</v>
      </c>
      <c r="C47" s="5">
        <f t="shared" si="2"/>
        <v>979455</v>
      </c>
      <c r="D47" s="5">
        <v>2000</v>
      </c>
      <c r="E47" s="7" t="s">
        <v>124</v>
      </c>
      <c r="F47" s="7" t="s">
        <v>28</v>
      </c>
      <c r="G47" s="7" t="s">
        <v>125</v>
      </c>
      <c r="H47" s="7" t="s">
        <v>19</v>
      </c>
      <c r="I47" s="7" t="s">
        <v>19</v>
      </c>
      <c r="J47" s="7" t="s">
        <v>19</v>
      </c>
      <c r="K47" s="7" t="s">
        <v>38</v>
      </c>
      <c r="L47" s="7" t="s">
        <v>56</v>
      </c>
      <c r="M47" s="7" t="s">
        <v>53</v>
      </c>
      <c r="N47" s="4" t="s">
        <v>324</v>
      </c>
      <c r="O47" s="1">
        <f t="shared" si="3"/>
        <v>16</v>
      </c>
    </row>
    <row r="48" spans="1:15" ht="15" customHeight="1" x14ac:dyDescent="0.3">
      <c r="A48" s="8" t="s">
        <v>325</v>
      </c>
      <c r="B48" s="5">
        <f t="shared" si="1"/>
        <v>979456</v>
      </c>
      <c r="C48" s="5">
        <f t="shared" si="2"/>
        <v>980605</v>
      </c>
      <c r="D48" s="5">
        <v>1150</v>
      </c>
      <c r="E48" s="7" t="s">
        <v>124</v>
      </c>
      <c r="F48" s="7" t="s">
        <v>28</v>
      </c>
      <c r="G48" s="7" t="s">
        <v>125</v>
      </c>
      <c r="H48" s="7" t="s">
        <v>19</v>
      </c>
      <c r="I48" s="7" t="s">
        <v>19</v>
      </c>
      <c r="J48" s="7" t="s">
        <v>19</v>
      </c>
      <c r="K48" s="7" t="s">
        <v>38</v>
      </c>
      <c r="L48" s="7" t="s">
        <v>56</v>
      </c>
      <c r="M48" s="7" t="s">
        <v>53</v>
      </c>
      <c r="N48" s="4" t="s">
        <v>326</v>
      </c>
      <c r="O48" s="1">
        <f t="shared" si="3"/>
        <v>9.1999999999999993</v>
      </c>
    </row>
    <row r="49" spans="1:15" ht="15" customHeight="1" x14ac:dyDescent="0.3">
      <c r="A49" s="8" t="s">
        <v>327</v>
      </c>
      <c r="B49" s="5">
        <f t="shared" si="1"/>
        <v>980606</v>
      </c>
      <c r="C49" s="5">
        <f t="shared" si="2"/>
        <v>982605</v>
      </c>
      <c r="D49" s="5">
        <v>2000</v>
      </c>
      <c r="E49" s="7" t="s">
        <v>126</v>
      </c>
      <c r="F49" s="7" t="s">
        <v>28</v>
      </c>
      <c r="G49" s="7" t="s">
        <v>127</v>
      </c>
      <c r="H49" s="7" t="s">
        <v>19</v>
      </c>
      <c r="I49" s="7" t="s">
        <v>19</v>
      </c>
      <c r="J49" s="7" t="s">
        <v>19</v>
      </c>
      <c r="K49" s="7" t="s">
        <v>67</v>
      </c>
      <c r="L49" s="7" t="s">
        <v>128</v>
      </c>
      <c r="M49" s="7" t="s">
        <v>81</v>
      </c>
      <c r="N49" s="4" t="s">
        <v>328</v>
      </c>
      <c r="O49" s="1">
        <f t="shared" si="3"/>
        <v>16</v>
      </c>
    </row>
    <row r="50" spans="1:15" ht="15" customHeight="1" x14ac:dyDescent="0.3">
      <c r="A50" s="8" t="s">
        <v>329</v>
      </c>
      <c r="B50" s="5">
        <f t="shared" si="1"/>
        <v>982606</v>
      </c>
      <c r="C50" s="5">
        <f t="shared" si="2"/>
        <v>984605</v>
      </c>
      <c r="D50" s="5">
        <v>2000</v>
      </c>
      <c r="E50" s="7" t="s">
        <v>126</v>
      </c>
      <c r="F50" s="7" t="s">
        <v>28</v>
      </c>
      <c r="G50" s="7" t="s">
        <v>127</v>
      </c>
      <c r="H50" s="7" t="s">
        <v>19</v>
      </c>
      <c r="I50" s="7" t="s">
        <v>19</v>
      </c>
      <c r="J50" s="7" t="s">
        <v>19</v>
      </c>
      <c r="K50" s="7" t="s">
        <v>67</v>
      </c>
      <c r="L50" s="7" t="s">
        <v>128</v>
      </c>
      <c r="M50" s="7" t="s">
        <v>81</v>
      </c>
      <c r="N50" s="4" t="s">
        <v>330</v>
      </c>
      <c r="O50" s="1">
        <f t="shared" si="3"/>
        <v>16</v>
      </c>
    </row>
    <row r="51" spans="1:15" ht="15" customHeight="1" x14ac:dyDescent="0.3">
      <c r="A51" s="8" t="s">
        <v>331</v>
      </c>
      <c r="B51" s="5">
        <f t="shared" si="1"/>
        <v>984606</v>
      </c>
      <c r="C51" s="5">
        <f t="shared" si="2"/>
        <v>985825</v>
      </c>
      <c r="D51" s="5">
        <v>1220</v>
      </c>
      <c r="E51" s="7" t="s">
        <v>126</v>
      </c>
      <c r="F51" s="7" t="s">
        <v>28</v>
      </c>
      <c r="G51" s="7" t="s">
        <v>127</v>
      </c>
      <c r="H51" s="7" t="s">
        <v>19</v>
      </c>
      <c r="I51" s="7" t="s">
        <v>19</v>
      </c>
      <c r="J51" s="7" t="s">
        <v>19</v>
      </c>
      <c r="K51" s="7" t="s">
        <v>67</v>
      </c>
      <c r="L51" s="7" t="s">
        <v>128</v>
      </c>
      <c r="M51" s="7" t="s">
        <v>81</v>
      </c>
      <c r="N51" s="4" t="s">
        <v>332</v>
      </c>
      <c r="O51" s="1">
        <f t="shared" si="3"/>
        <v>9.76</v>
      </c>
    </row>
    <row r="52" spans="1:15" ht="15" customHeight="1" x14ac:dyDescent="0.3">
      <c r="A52" s="8" t="s">
        <v>333</v>
      </c>
      <c r="B52" s="5">
        <f t="shared" si="1"/>
        <v>985826</v>
      </c>
      <c r="C52" s="5">
        <f t="shared" si="2"/>
        <v>987825</v>
      </c>
      <c r="D52" s="5">
        <v>2000</v>
      </c>
      <c r="E52" s="7" t="s">
        <v>129</v>
      </c>
      <c r="F52" s="7" t="s">
        <v>28</v>
      </c>
      <c r="G52" s="7" t="s">
        <v>130</v>
      </c>
      <c r="H52" s="7" t="s">
        <v>19</v>
      </c>
      <c r="I52" s="7" t="s">
        <v>19</v>
      </c>
      <c r="J52" s="7" t="s">
        <v>19</v>
      </c>
      <c r="K52" s="7" t="s">
        <v>41</v>
      </c>
      <c r="L52" s="7" t="s">
        <v>131</v>
      </c>
      <c r="M52" s="7" t="s">
        <v>52</v>
      </c>
      <c r="N52" s="4" t="s">
        <v>334</v>
      </c>
      <c r="O52" s="1">
        <f t="shared" si="3"/>
        <v>16</v>
      </c>
    </row>
    <row r="53" spans="1:15" ht="15" customHeight="1" x14ac:dyDescent="0.3">
      <c r="A53" s="8" t="s">
        <v>335</v>
      </c>
      <c r="B53" s="5">
        <f t="shared" si="1"/>
        <v>987826</v>
      </c>
      <c r="C53" s="5">
        <f t="shared" si="2"/>
        <v>989320</v>
      </c>
      <c r="D53" s="5">
        <v>1495</v>
      </c>
      <c r="E53" s="7" t="s">
        <v>129</v>
      </c>
      <c r="F53" s="7" t="s">
        <v>28</v>
      </c>
      <c r="G53" s="7" t="s">
        <v>130</v>
      </c>
      <c r="H53" s="7" t="s">
        <v>19</v>
      </c>
      <c r="I53" s="7" t="s">
        <v>19</v>
      </c>
      <c r="J53" s="7" t="s">
        <v>19</v>
      </c>
      <c r="K53" s="7" t="s">
        <v>41</v>
      </c>
      <c r="L53" s="7" t="s">
        <v>131</v>
      </c>
      <c r="M53" s="7" t="s">
        <v>52</v>
      </c>
      <c r="N53" s="4" t="s">
        <v>336</v>
      </c>
      <c r="O53" s="1">
        <f t="shared" si="3"/>
        <v>11.96</v>
      </c>
    </row>
    <row r="54" spans="1:15" ht="15" customHeight="1" x14ac:dyDescent="0.3">
      <c r="A54" s="8" t="s">
        <v>337</v>
      </c>
      <c r="B54" s="5">
        <f t="shared" si="1"/>
        <v>989321</v>
      </c>
      <c r="C54" s="5">
        <f t="shared" si="2"/>
        <v>991320</v>
      </c>
      <c r="D54" s="5">
        <v>2000</v>
      </c>
      <c r="E54" s="7" t="s">
        <v>132</v>
      </c>
      <c r="F54" s="7" t="s">
        <v>28</v>
      </c>
      <c r="G54" s="7" t="s">
        <v>133</v>
      </c>
      <c r="H54" s="7" t="s">
        <v>19</v>
      </c>
      <c r="I54" s="7" t="s">
        <v>19</v>
      </c>
      <c r="J54" s="7" t="s">
        <v>19</v>
      </c>
      <c r="K54" s="7" t="s">
        <v>134</v>
      </c>
      <c r="L54" s="7" t="s">
        <v>69</v>
      </c>
      <c r="M54" s="7" t="s">
        <v>77</v>
      </c>
      <c r="N54" s="4" t="s">
        <v>338</v>
      </c>
      <c r="O54" s="1">
        <f t="shared" si="3"/>
        <v>16</v>
      </c>
    </row>
    <row r="55" spans="1:15" ht="15" customHeight="1" x14ac:dyDescent="0.3">
      <c r="A55" s="8" t="s">
        <v>339</v>
      </c>
      <c r="B55" s="5">
        <f t="shared" si="1"/>
        <v>991321</v>
      </c>
      <c r="C55" s="5">
        <f t="shared" si="2"/>
        <v>992815</v>
      </c>
      <c r="D55" s="5">
        <v>1495</v>
      </c>
      <c r="E55" s="7" t="s">
        <v>132</v>
      </c>
      <c r="F55" s="7" t="s">
        <v>28</v>
      </c>
      <c r="G55" s="7" t="s">
        <v>133</v>
      </c>
      <c r="H55" s="7" t="s">
        <v>19</v>
      </c>
      <c r="I55" s="7" t="s">
        <v>19</v>
      </c>
      <c r="J55" s="7" t="s">
        <v>19</v>
      </c>
      <c r="K55" s="7" t="s">
        <v>134</v>
      </c>
      <c r="L55" s="7" t="s">
        <v>69</v>
      </c>
      <c r="M55" s="7" t="s">
        <v>77</v>
      </c>
      <c r="N55" s="4" t="s">
        <v>340</v>
      </c>
      <c r="O55" s="1">
        <f t="shared" si="3"/>
        <v>11.96</v>
      </c>
    </row>
    <row r="56" spans="1:15" ht="15" customHeight="1" x14ac:dyDescent="0.3">
      <c r="A56" s="8" t="s">
        <v>341</v>
      </c>
      <c r="B56" s="5">
        <f t="shared" si="1"/>
        <v>992816</v>
      </c>
      <c r="C56" s="5">
        <f t="shared" si="2"/>
        <v>994815</v>
      </c>
      <c r="D56" s="5">
        <v>2000</v>
      </c>
      <c r="E56" s="7" t="s">
        <v>135</v>
      </c>
      <c r="F56" s="7" t="s">
        <v>136</v>
      </c>
      <c r="G56" s="7" t="s">
        <v>137</v>
      </c>
      <c r="H56" s="7" t="s">
        <v>82</v>
      </c>
      <c r="I56" s="7" t="s">
        <v>83</v>
      </c>
      <c r="J56" s="7" t="s">
        <v>19</v>
      </c>
      <c r="K56" s="7" t="s">
        <v>55</v>
      </c>
      <c r="L56" s="7" t="s">
        <v>30</v>
      </c>
      <c r="M56" s="7" t="s">
        <v>46</v>
      </c>
      <c r="N56" s="4" t="s">
        <v>342</v>
      </c>
      <c r="O56" s="1">
        <f t="shared" si="3"/>
        <v>16</v>
      </c>
    </row>
    <row r="57" spans="1:15" ht="15" customHeight="1" x14ac:dyDescent="0.3">
      <c r="A57" s="8" t="s">
        <v>343</v>
      </c>
      <c r="B57" s="5">
        <f t="shared" si="1"/>
        <v>994816</v>
      </c>
      <c r="C57" s="5">
        <f t="shared" si="2"/>
        <v>996105</v>
      </c>
      <c r="D57" s="5">
        <v>1290</v>
      </c>
      <c r="E57" s="7" t="s">
        <v>135</v>
      </c>
      <c r="F57" s="7" t="s">
        <v>136</v>
      </c>
      <c r="G57" s="7" t="s">
        <v>137</v>
      </c>
      <c r="H57" s="7" t="s">
        <v>82</v>
      </c>
      <c r="I57" s="7" t="s">
        <v>83</v>
      </c>
      <c r="J57" s="7" t="s">
        <v>19</v>
      </c>
      <c r="K57" s="7" t="s">
        <v>55</v>
      </c>
      <c r="L57" s="7" t="s">
        <v>30</v>
      </c>
      <c r="M57" s="7" t="s">
        <v>46</v>
      </c>
      <c r="N57" s="4" t="s">
        <v>344</v>
      </c>
      <c r="O57" s="1">
        <f t="shared" si="3"/>
        <v>10.32</v>
      </c>
    </row>
    <row r="58" spans="1:15" ht="15" customHeight="1" x14ac:dyDescent="0.3">
      <c r="A58" s="8" t="s">
        <v>345</v>
      </c>
      <c r="B58" s="5">
        <f t="shared" si="1"/>
        <v>996106</v>
      </c>
      <c r="C58" s="5">
        <f t="shared" si="2"/>
        <v>998105</v>
      </c>
      <c r="D58" s="5">
        <v>2000</v>
      </c>
      <c r="E58" s="7" t="s">
        <v>138</v>
      </c>
      <c r="F58" s="7" t="s">
        <v>15</v>
      </c>
      <c r="G58" s="7" t="s">
        <v>88</v>
      </c>
      <c r="H58" s="7" t="s">
        <v>19</v>
      </c>
      <c r="I58" s="7" t="s">
        <v>19</v>
      </c>
      <c r="J58" s="7" t="s">
        <v>48</v>
      </c>
      <c r="K58" s="7" t="s">
        <v>139</v>
      </c>
      <c r="L58" s="7" t="s">
        <v>37</v>
      </c>
      <c r="M58" s="7" t="s">
        <v>49</v>
      </c>
      <c r="N58" s="4" t="s">
        <v>346</v>
      </c>
      <c r="O58" s="1">
        <f t="shared" si="3"/>
        <v>16</v>
      </c>
    </row>
    <row r="59" spans="1:15" ht="15" customHeight="1" x14ac:dyDescent="0.3">
      <c r="A59" s="8" t="s">
        <v>347</v>
      </c>
      <c r="B59" s="5">
        <v>1</v>
      </c>
      <c r="C59" s="5">
        <f t="shared" si="2"/>
        <v>2000</v>
      </c>
      <c r="D59" s="5">
        <v>2000</v>
      </c>
      <c r="E59" s="7" t="s">
        <v>138</v>
      </c>
      <c r="F59" s="7" t="s">
        <v>15</v>
      </c>
      <c r="G59" s="7" t="s">
        <v>88</v>
      </c>
      <c r="H59" s="7" t="s">
        <v>19</v>
      </c>
      <c r="I59" s="7" t="s">
        <v>19</v>
      </c>
      <c r="J59" s="7" t="s">
        <v>48</v>
      </c>
      <c r="K59" s="7" t="s">
        <v>139</v>
      </c>
      <c r="L59" s="7" t="s">
        <v>37</v>
      </c>
      <c r="M59" s="7" t="s">
        <v>49</v>
      </c>
      <c r="N59" s="4" t="s">
        <v>348</v>
      </c>
      <c r="O59" s="1">
        <f t="shared" si="3"/>
        <v>16</v>
      </c>
    </row>
    <row r="60" spans="1:15" ht="15" customHeight="1" x14ac:dyDescent="0.3">
      <c r="A60" s="8" t="s">
        <v>349</v>
      </c>
      <c r="B60" s="5">
        <f t="shared" si="1"/>
        <v>2001</v>
      </c>
      <c r="C60" s="5">
        <f t="shared" si="2"/>
        <v>3250</v>
      </c>
      <c r="D60" s="5">
        <v>1250</v>
      </c>
      <c r="E60" s="7" t="s">
        <v>138</v>
      </c>
      <c r="F60" s="7" t="s">
        <v>15</v>
      </c>
      <c r="G60" s="7" t="s">
        <v>88</v>
      </c>
      <c r="H60" s="7" t="s">
        <v>19</v>
      </c>
      <c r="I60" s="7" t="s">
        <v>19</v>
      </c>
      <c r="J60" s="7" t="s">
        <v>48</v>
      </c>
      <c r="K60" s="7" t="s">
        <v>139</v>
      </c>
      <c r="L60" s="7" t="s">
        <v>37</v>
      </c>
      <c r="M60" s="7" t="s">
        <v>49</v>
      </c>
      <c r="N60" s="4" t="s">
        <v>350</v>
      </c>
      <c r="O60" s="1">
        <f t="shared" si="3"/>
        <v>10</v>
      </c>
    </row>
    <row r="61" spans="1:15" ht="15" customHeight="1" x14ac:dyDescent="0.3">
      <c r="A61" s="8" t="s">
        <v>351</v>
      </c>
      <c r="B61" s="5">
        <f t="shared" si="1"/>
        <v>3251</v>
      </c>
      <c r="C61" s="5">
        <f t="shared" si="2"/>
        <v>5250</v>
      </c>
      <c r="D61" s="5">
        <v>2000</v>
      </c>
      <c r="E61" s="7" t="s">
        <v>140</v>
      </c>
      <c r="F61" s="7" t="s">
        <v>28</v>
      </c>
      <c r="G61" s="7" t="s">
        <v>141</v>
      </c>
      <c r="H61" s="7" t="s">
        <v>19</v>
      </c>
      <c r="I61" s="7" t="s">
        <v>19</v>
      </c>
      <c r="J61" s="7" t="s">
        <v>19</v>
      </c>
      <c r="K61" s="7" t="s">
        <v>24</v>
      </c>
      <c r="L61" s="7" t="s">
        <v>44</v>
      </c>
      <c r="M61" s="7" t="s">
        <v>27</v>
      </c>
      <c r="N61" s="4" t="s">
        <v>352</v>
      </c>
      <c r="O61" s="1">
        <f t="shared" si="3"/>
        <v>16</v>
      </c>
    </row>
    <row r="62" spans="1:15" ht="15" customHeight="1" x14ac:dyDescent="0.3">
      <c r="A62" s="8" t="s">
        <v>353</v>
      </c>
      <c r="B62" s="5">
        <f t="shared" si="1"/>
        <v>5251</v>
      </c>
      <c r="C62" s="5">
        <f t="shared" si="2"/>
        <v>6675</v>
      </c>
      <c r="D62" s="5">
        <v>1425</v>
      </c>
      <c r="E62" s="7" t="s">
        <v>140</v>
      </c>
      <c r="F62" s="7" t="s">
        <v>28</v>
      </c>
      <c r="G62" s="7" t="s">
        <v>141</v>
      </c>
      <c r="H62" s="7" t="s">
        <v>19</v>
      </c>
      <c r="I62" s="7" t="s">
        <v>19</v>
      </c>
      <c r="J62" s="7" t="s">
        <v>19</v>
      </c>
      <c r="K62" s="7" t="s">
        <v>24</v>
      </c>
      <c r="L62" s="7" t="s">
        <v>44</v>
      </c>
      <c r="M62" s="7" t="s">
        <v>27</v>
      </c>
      <c r="N62" s="4" t="s">
        <v>354</v>
      </c>
      <c r="O62" s="1">
        <f t="shared" si="3"/>
        <v>11.4</v>
      </c>
    </row>
    <row r="63" spans="1:15" ht="15" customHeight="1" x14ac:dyDescent="0.3">
      <c r="A63" s="8" t="s">
        <v>355</v>
      </c>
      <c r="B63" s="5">
        <f t="shared" si="1"/>
        <v>6676</v>
      </c>
      <c r="C63" s="5">
        <f t="shared" si="2"/>
        <v>8675</v>
      </c>
      <c r="D63" s="5">
        <v>2000</v>
      </c>
      <c r="E63" s="7" t="s">
        <v>142</v>
      </c>
      <c r="F63" s="7" t="s">
        <v>28</v>
      </c>
      <c r="G63" s="7" t="s">
        <v>143</v>
      </c>
      <c r="H63" s="7" t="s">
        <v>206</v>
      </c>
      <c r="I63" s="7" t="s">
        <v>207</v>
      </c>
      <c r="J63" s="7" t="s">
        <v>19</v>
      </c>
      <c r="K63" s="7" t="s">
        <v>25</v>
      </c>
      <c r="L63" s="7" t="s">
        <v>66</v>
      </c>
      <c r="M63" s="7" t="s">
        <v>53</v>
      </c>
      <c r="N63" s="4" t="s">
        <v>356</v>
      </c>
      <c r="O63" s="1">
        <f t="shared" si="3"/>
        <v>16</v>
      </c>
    </row>
    <row r="64" spans="1:15" ht="15" customHeight="1" x14ac:dyDescent="0.3">
      <c r="A64" s="8" t="s">
        <v>357</v>
      </c>
      <c r="B64" s="5">
        <f t="shared" si="1"/>
        <v>8676</v>
      </c>
      <c r="C64" s="5">
        <f t="shared" si="2"/>
        <v>10675</v>
      </c>
      <c r="D64" s="5">
        <v>2000</v>
      </c>
      <c r="E64" s="7" t="s">
        <v>142</v>
      </c>
      <c r="F64" s="7" t="s">
        <v>28</v>
      </c>
      <c r="G64" s="7" t="s">
        <v>143</v>
      </c>
      <c r="H64" s="7" t="s">
        <v>206</v>
      </c>
      <c r="I64" s="7" t="s">
        <v>207</v>
      </c>
      <c r="J64" s="7" t="s">
        <v>19</v>
      </c>
      <c r="K64" s="7" t="s">
        <v>25</v>
      </c>
      <c r="L64" s="7" t="s">
        <v>66</v>
      </c>
      <c r="M64" s="7" t="s">
        <v>53</v>
      </c>
      <c r="N64" s="4" t="s">
        <v>358</v>
      </c>
      <c r="O64" s="1">
        <f t="shared" si="3"/>
        <v>16</v>
      </c>
    </row>
    <row r="65" spans="1:15" ht="15" customHeight="1" x14ac:dyDescent="0.3">
      <c r="A65" s="8" t="s">
        <v>359</v>
      </c>
      <c r="B65" s="5">
        <f t="shared" si="1"/>
        <v>10676</v>
      </c>
      <c r="C65" s="5">
        <f t="shared" si="2"/>
        <v>11755</v>
      </c>
      <c r="D65" s="5">
        <v>1080</v>
      </c>
      <c r="E65" s="7" t="s">
        <v>142</v>
      </c>
      <c r="F65" s="7" t="s">
        <v>28</v>
      </c>
      <c r="G65" s="7" t="s">
        <v>143</v>
      </c>
      <c r="H65" s="7" t="s">
        <v>206</v>
      </c>
      <c r="I65" s="7" t="s">
        <v>207</v>
      </c>
      <c r="J65" s="7" t="s">
        <v>19</v>
      </c>
      <c r="K65" s="7" t="s">
        <v>25</v>
      </c>
      <c r="L65" s="7" t="s">
        <v>66</v>
      </c>
      <c r="M65" s="7" t="s">
        <v>53</v>
      </c>
      <c r="N65" s="4" t="s">
        <v>360</v>
      </c>
      <c r="O65" s="1">
        <f t="shared" si="3"/>
        <v>8.64</v>
      </c>
    </row>
    <row r="66" spans="1:15" ht="15" customHeight="1" x14ac:dyDescent="0.3">
      <c r="A66" s="8" t="s">
        <v>361</v>
      </c>
      <c r="B66" s="5">
        <f t="shared" si="1"/>
        <v>11756</v>
      </c>
      <c r="C66" s="5">
        <f t="shared" si="2"/>
        <v>13755</v>
      </c>
      <c r="D66" s="5">
        <v>2000</v>
      </c>
      <c r="E66" s="7" t="s">
        <v>144</v>
      </c>
      <c r="F66" s="7" t="s">
        <v>15</v>
      </c>
      <c r="G66" s="7" t="s">
        <v>145</v>
      </c>
      <c r="H66" s="7" t="s">
        <v>208</v>
      </c>
      <c r="I66" s="7" t="s">
        <v>209</v>
      </c>
      <c r="J66" s="7" t="s">
        <v>210</v>
      </c>
      <c r="K66" s="7" t="s">
        <v>146</v>
      </c>
      <c r="L66" s="7" t="s">
        <v>64</v>
      </c>
      <c r="M66" s="7" t="s">
        <v>79</v>
      </c>
      <c r="N66" s="4" t="s">
        <v>362</v>
      </c>
      <c r="O66" s="1">
        <f t="shared" si="3"/>
        <v>16</v>
      </c>
    </row>
    <row r="67" spans="1:15" ht="15" customHeight="1" x14ac:dyDescent="0.3">
      <c r="A67" s="8" t="s">
        <v>363</v>
      </c>
      <c r="B67" s="5">
        <f t="shared" si="1"/>
        <v>13756</v>
      </c>
      <c r="C67" s="5">
        <f t="shared" si="2"/>
        <v>15095</v>
      </c>
      <c r="D67" s="5">
        <v>1340</v>
      </c>
      <c r="E67" s="7" t="s">
        <v>144</v>
      </c>
      <c r="F67" s="7" t="s">
        <v>15</v>
      </c>
      <c r="G67" s="7" t="s">
        <v>145</v>
      </c>
      <c r="H67" s="7" t="s">
        <v>208</v>
      </c>
      <c r="I67" s="7" t="s">
        <v>209</v>
      </c>
      <c r="J67" s="7" t="s">
        <v>210</v>
      </c>
      <c r="K67" s="7" t="s">
        <v>146</v>
      </c>
      <c r="L67" s="7" t="s">
        <v>64</v>
      </c>
      <c r="M67" s="7" t="s">
        <v>79</v>
      </c>
      <c r="N67" s="4" t="s">
        <v>364</v>
      </c>
      <c r="O67" s="1">
        <f t="shared" si="3"/>
        <v>10.72</v>
      </c>
    </row>
    <row r="68" spans="1:15" ht="15" customHeight="1" x14ac:dyDescent="0.3">
      <c r="A68" s="8" t="s">
        <v>365</v>
      </c>
      <c r="B68" s="5">
        <f t="shared" ref="B68:B114" si="4">C67+1</f>
        <v>15096</v>
      </c>
      <c r="C68" s="5">
        <f t="shared" ref="C68:C114" si="5">B68+D68-1</f>
        <v>17095</v>
      </c>
      <c r="D68" s="5">
        <v>2000</v>
      </c>
      <c r="E68" s="7" t="s">
        <v>147</v>
      </c>
      <c r="F68" s="7" t="s">
        <v>28</v>
      </c>
      <c r="G68" s="7" t="s">
        <v>148</v>
      </c>
      <c r="H68" s="7" t="s">
        <v>211</v>
      </c>
      <c r="I68" s="7" t="s">
        <v>19</v>
      </c>
      <c r="J68" s="7" t="s">
        <v>19</v>
      </c>
      <c r="K68" s="7" t="s">
        <v>16</v>
      </c>
      <c r="L68" s="7" t="s">
        <v>39</v>
      </c>
      <c r="M68" s="7" t="s">
        <v>17</v>
      </c>
      <c r="N68" s="4" t="s">
        <v>366</v>
      </c>
      <c r="O68" s="1">
        <f t="shared" si="3"/>
        <v>16</v>
      </c>
    </row>
    <row r="69" spans="1:15" ht="15" customHeight="1" x14ac:dyDescent="0.3">
      <c r="A69" s="8" t="s">
        <v>367</v>
      </c>
      <c r="B69" s="5">
        <f t="shared" si="4"/>
        <v>17096</v>
      </c>
      <c r="C69" s="5">
        <f t="shared" si="5"/>
        <v>19095</v>
      </c>
      <c r="D69" s="5">
        <v>2000</v>
      </c>
      <c r="E69" s="7" t="s">
        <v>147</v>
      </c>
      <c r="F69" s="7" t="s">
        <v>28</v>
      </c>
      <c r="G69" s="7" t="s">
        <v>148</v>
      </c>
      <c r="H69" s="7" t="s">
        <v>211</v>
      </c>
      <c r="I69" s="7" t="s">
        <v>19</v>
      </c>
      <c r="J69" s="7" t="s">
        <v>19</v>
      </c>
      <c r="K69" s="7" t="s">
        <v>16</v>
      </c>
      <c r="L69" s="7" t="s">
        <v>39</v>
      </c>
      <c r="M69" s="7" t="s">
        <v>17</v>
      </c>
      <c r="N69" s="4" t="s">
        <v>368</v>
      </c>
      <c r="O69" s="1">
        <f t="shared" si="3"/>
        <v>16</v>
      </c>
    </row>
    <row r="70" spans="1:15" ht="15" customHeight="1" x14ac:dyDescent="0.3">
      <c r="A70" s="8" t="s">
        <v>369</v>
      </c>
      <c r="B70" s="5">
        <f t="shared" si="4"/>
        <v>19096</v>
      </c>
      <c r="C70" s="5">
        <f t="shared" si="5"/>
        <v>19975</v>
      </c>
      <c r="D70" s="5">
        <v>880</v>
      </c>
      <c r="E70" s="7" t="s">
        <v>147</v>
      </c>
      <c r="F70" s="7" t="s">
        <v>28</v>
      </c>
      <c r="G70" s="7" t="s">
        <v>148</v>
      </c>
      <c r="H70" s="7" t="s">
        <v>211</v>
      </c>
      <c r="I70" s="7" t="s">
        <v>19</v>
      </c>
      <c r="J70" s="7" t="s">
        <v>19</v>
      </c>
      <c r="K70" s="7" t="s">
        <v>16</v>
      </c>
      <c r="L70" s="7" t="s">
        <v>39</v>
      </c>
      <c r="M70" s="7" t="s">
        <v>17</v>
      </c>
      <c r="N70" s="4" t="s">
        <v>370</v>
      </c>
      <c r="O70" s="1">
        <f t="shared" si="3"/>
        <v>7.04</v>
      </c>
    </row>
    <row r="71" spans="1:15" ht="15" customHeight="1" x14ac:dyDescent="0.3">
      <c r="A71" s="8" t="s">
        <v>371</v>
      </c>
      <c r="B71" s="5">
        <f t="shared" si="4"/>
        <v>19976</v>
      </c>
      <c r="C71" s="5">
        <f t="shared" si="5"/>
        <v>21975</v>
      </c>
      <c r="D71" s="5">
        <v>2000</v>
      </c>
      <c r="E71" s="7" t="s">
        <v>149</v>
      </c>
      <c r="F71" s="7" t="s">
        <v>28</v>
      </c>
      <c r="G71" s="7" t="s">
        <v>150</v>
      </c>
      <c r="H71" s="7" t="s">
        <v>84</v>
      </c>
      <c r="I71" s="7" t="s">
        <v>99</v>
      </c>
      <c r="J71" s="7" t="s">
        <v>19</v>
      </c>
      <c r="K71" s="7" t="s">
        <v>16</v>
      </c>
      <c r="L71" s="7" t="s">
        <v>98</v>
      </c>
      <c r="M71" s="7" t="s">
        <v>17</v>
      </c>
      <c r="N71" s="4" t="s">
        <v>372</v>
      </c>
      <c r="O71" s="1">
        <f t="shared" si="3"/>
        <v>16</v>
      </c>
    </row>
    <row r="72" spans="1:15" ht="15" customHeight="1" x14ac:dyDescent="0.3">
      <c r="A72" s="8" t="s">
        <v>373</v>
      </c>
      <c r="B72" s="5">
        <f t="shared" si="4"/>
        <v>21976</v>
      </c>
      <c r="C72" s="5">
        <f t="shared" si="5"/>
        <v>23975</v>
      </c>
      <c r="D72" s="5">
        <v>2000</v>
      </c>
      <c r="E72" s="7" t="s">
        <v>149</v>
      </c>
      <c r="F72" s="7" t="s">
        <v>28</v>
      </c>
      <c r="G72" s="7" t="s">
        <v>150</v>
      </c>
      <c r="H72" s="7" t="s">
        <v>84</v>
      </c>
      <c r="I72" s="7" t="s">
        <v>99</v>
      </c>
      <c r="J72" s="7" t="s">
        <v>19</v>
      </c>
      <c r="K72" s="7" t="s">
        <v>16</v>
      </c>
      <c r="L72" s="7" t="s">
        <v>98</v>
      </c>
      <c r="M72" s="7" t="s">
        <v>17</v>
      </c>
      <c r="N72" s="4" t="s">
        <v>374</v>
      </c>
      <c r="O72" s="1">
        <f t="shared" si="3"/>
        <v>16</v>
      </c>
    </row>
    <row r="73" spans="1:15" ht="15" customHeight="1" x14ac:dyDescent="0.3">
      <c r="A73" s="8" t="s">
        <v>375</v>
      </c>
      <c r="B73" s="5">
        <f t="shared" si="4"/>
        <v>23976</v>
      </c>
      <c r="C73" s="5">
        <f t="shared" si="5"/>
        <v>25160</v>
      </c>
      <c r="D73" s="5">
        <v>1185</v>
      </c>
      <c r="E73" s="7" t="s">
        <v>149</v>
      </c>
      <c r="F73" s="7" t="s">
        <v>28</v>
      </c>
      <c r="G73" s="7" t="s">
        <v>150</v>
      </c>
      <c r="H73" s="7" t="s">
        <v>84</v>
      </c>
      <c r="I73" s="7" t="s">
        <v>99</v>
      </c>
      <c r="J73" s="7" t="s">
        <v>19</v>
      </c>
      <c r="K73" s="7" t="s">
        <v>16</v>
      </c>
      <c r="L73" s="7" t="s">
        <v>98</v>
      </c>
      <c r="M73" s="7" t="s">
        <v>17</v>
      </c>
      <c r="N73" s="4" t="s">
        <v>376</v>
      </c>
      <c r="O73" s="1">
        <f t="shared" si="3"/>
        <v>9.48</v>
      </c>
    </row>
    <row r="74" spans="1:15" ht="15" customHeight="1" x14ac:dyDescent="0.3">
      <c r="A74" s="8" t="s">
        <v>377</v>
      </c>
      <c r="B74" s="5">
        <f t="shared" si="4"/>
        <v>25161</v>
      </c>
      <c r="C74" s="5">
        <f t="shared" si="5"/>
        <v>27160</v>
      </c>
      <c r="D74" s="5">
        <v>2000</v>
      </c>
      <c r="E74" s="7" t="s">
        <v>151</v>
      </c>
      <c r="F74" s="7" t="s">
        <v>28</v>
      </c>
      <c r="G74" s="7" t="s">
        <v>152</v>
      </c>
      <c r="H74" s="7" t="s">
        <v>19</v>
      </c>
      <c r="I74" s="7" t="s">
        <v>19</v>
      </c>
      <c r="J74" s="7" t="s">
        <v>212</v>
      </c>
      <c r="K74" s="7" t="s">
        <v>59</v>
      </c>
      <c r="L74" s="7" t="s">
        <v>97</v>
      </c>
      <c r="M74" s="7" t="s">
        <v>76</v>
      </c>
      <c r="N74" s="4" t="s">
        <v>378</v>
      </c>
      <c r="O74" s="1">
        <f t="shared" si="3"/>
        <v>16</v>
      </c>
    </row>
    <row r="75" spans="1:15" ht="15" customHeight="1" x14ac:dyDescent="0.3">
      <c r="A75" s="8" t="s">
        <v>379</v>
      </c>
      <c r="B75" s="5">
        <f t="shared" si="4"/>
        <v>27161</v>
      </c>
      <c r="C75" s="5">
        <f t="shared" si="5"/>
        <v>28675</v>
      </c>
      <c r="D75" s="5">
        <v>1515</v>
      </c>
      <c r="E75" s="7" t="s">
        <v>151</v>
      </c>
      <c r="F75" s="7" t="s">
        <v>28</v>
      </c>
      <c r="G75" s="7" t="s">
        <v>152</v>
      </c>
      <c r="H75" s="7" t="s">
        <v>19</v>
      </c>
      <c r="I75" s="7" t="s">
        <v>19</v>
      </c>
      <c r="J75" s="7" t="s">
        <v>212</v>
      </c>
      <c r="K75" s="7" t="s">
        <v>59</v>
      </c>
      <c r="L75" s="7" t="s">
        <v>97</v>
      </c>
      <c r="M75" s="7" t="s">
        <v>76</v>
      </c>
      <c r="N75" s="4" t="s">
        <v>380</v>
      </c>
      <c r="O75" s="1">
        <f t="shared" si="3"/>
        <v>12.12</v>
      </c>
    </row>
    <row r="76" spans="1:15" ht="15" customHeight="1" x14ac:dyDescent="0.3">
      <c r="A76" s="8" t="s">
        <v>381</v>
      </c>
      <c r="B76" s="5">
        <f t="shared" si="4"/>
        <v>28676</v>
      </c>
      <c r="C76" s="5">
        <f t="shared" si="5"/>
        <v>30675</v>
      </c>
      <c r="D76" s="5">
        <v>2000</v>
      </c>
      <c r="E76" s="7" t="s">
        <v>153</v>
      </c>
      <c r="F76" s="7" t="s">
        <v>28</v>
      </c>
      <c r="G76" s="7" t="s">
        <v>154</v>
      </c>
      <c r="H76" s="7" t="s">
        <v>213</v>
      </c>
      <c r="I76" s="7" t="s">
        <v>214</v>
      </c>
      <c r="J76" s="7" t="s">
        <v>19</v>
      </c>
      <c r="K76" s="7" t="s">
        <v>155</v>
      </c>
      <c r="L76" s="7">
        <v>610004</v>
      </c>
      <c r="M76" s="7" t="s">
        <v>232</v>
      </c>
      <c r="N76" s="4" t="s">
        <v>382</v>
      </c>
      <c r="O76" s="1">
        <f t="shared" si="3"/>
        <v>16</v>
      </c>
    </row>
    <row r="77" spans="1:15" ht="15" customHeight="1" x14ac:dyDescent="0.3">
      <c r="A77" s="8" t="s">
        <v>383</v>
      </c>
      <c r="B77" s="5">
        <f t="shared" si="4"/>
        <v>30676</v>
      </c>
      <c r="C77" s="5">
        <f t="shared" si="5"/>
        <v>32200</v>
      </c>
      <c r="D77" s="5">
        <v>1525</v>
      </c>
      <c r="E77" s="7" t="s">
        <v>153</v>
      </c>
      <c r="F77" s="7" t="s">
        <v>28</v>
      </c>
      <c r="G77" s="7" t="s">
        <v>154</v>
      </c>
      <c r="H77" s="7" t="s">
        <v>213</v>
      </c>
      <c r="I77" s="7" t="s">
        <v>214</v>
      </c>
      <c r="J77" s="7" t="s">
        <v>19</v>
      </c>
      <c r="K77" s="7" t="s">
        <v>155</v>
      </c>
      <c r="L77" s="7">
        <v>610004</v>
      </c>
      <c r="M77" s="7" t="s">
        <v>232</v>
      </c>
      <c r="N77" s="4" t="s">
        <v>384</v>
      </c>
      <c r="O77" s="1">
        <f t="shared" si="3"/>
        <v>12.2</v>
      </c>
    </row>
    <row r="78" spans="1:15" ht="15" customHeight="1" x14ac:dyDescent="0.3">
      <c r="A78" s="8" t="s">
        <v>385</v>
      </c>
      <c r="B78" s="5">
        <f t="shared" si="4"/>
        <v>32201</v>
      </c>
      <c r="C78" s="5">
        <f t="shared" si="5"/>
        <v>34200</v>
      </c>
      <c r="D78" s="5">
        <v>2000</v>
      </c>
      <c r="E78" s="7" t="s">
        <v>156</v>
      </c>
      <c r="F78" s="7" t="s">
        <v>15</v>
      </c>
      <c r="G78" s="7" t="s">
        <v>89</v>
      </c>
      <c r="H78" s="7" t="s">
        <v>19</v>
      </c>
      <c r="I78" s="7" t="s">
        <v>19</v>
      </c>
      <c r="J78" s="7" t="s">
        <v>80</v>
      </c>
      <c r="K78" s="7" t="s">
        <v>157</v>
      </c>
      <c r="L78" s="7" t="s">
        <v>90</v>
      </c>
      <c r="M78" s="7" t="s">
        <v>53</v>
      </c>
      <c r="N78" s="4" t="s">
        <v>386</v>
      </c>
      <c r="O78" s="1">
        <f t="shared" si="3"/>
        <v>16</v>
      </c>
    </row>
    <row r="79" spans="1:15" ht="15" customHeight="1" x14ac:dyDescent="0.3">
      <c r="A79" s="8" t="s">
        <v>387</v>
      </c>
      <c r="B79" s="5">
        <f t="shared" si="4"/>
        <v>34201</v>
      </c>
      <c r="C79" s="5">
        <f t="shared" si="5"/>
        <v>36200</v>
      </c>
      <c r="D79" s="5">
        <v>2000</v>
      </c>
      <c r="E79" s="7" t="s">
        <v>156</v>
      </c>
      <c r="F79" s="7" t="s">
        <v>15</v>
      </c>
      <c r="G79" s="7" t="s">
        <v>89</v>
      </c>
      <c r="H79" s="7" t="s">
        <v>19</v>
      </c>
      <c r="I79" s="7" t="s">
        <v>19</v>
      </c>
      <c r="J79" s="7" t="s">
        <v>80</v>
      </c>
      <c r="K79" s="7" t="s">
        <v>157</v>
      </c>
      <c r="L79" s="7" t="s">
        <v>90</v>
      </c>
      <c r="M79" s="7" t="s">
        <v>53</v>
      </c>
      <c r="N79" s="4" t="s">
        <v>388</v>
      </c>
      <c r="O79" s="1">
        <f t="shared" si="3"/>
        <v>16</v>
      </c>
    </row>
    <row r="80" spans="1:15" ht="15" customHeight="1" x14ac:dyDescent="0.3">
      <c r="A80" s="8" t="s">
        <v>389</v>
      </c>
      <c r="B80" s="5">
        <f t="shared" si="4"/>
        <v>36201</v>
      </c>
      <c r="C80" s="5">
        <f t="shared" si="5"/>
        <v>37385</v>
      </c>
      <c r="D80" s="5">
        <v>1185</v>
      </c>
      <c r="E80" s="7" t="s">
        <v>156</v>
      </c>
      <c r="F80" s="7" t="s">
        <v>15</v>
      </c>
      <c r="G80" s="7" t="s">
        <v>89</v>
      </c>
      <c r="H80" s="7" t="s">
        <v>19</v>
      </c>
      <c r="I80" s="7" t="s">
        <v>19</v>
      </c>
      <c r="J80" s="7" t="s">
        <v>80</v>
      </c>
      <c r="K80" s="7" t="s">
        <v>157</v>
      </c>
      <c r="L80" s="7" t="s">
        <v>90</v>
      </c>
      <c r="M80" s="7" t="s">
        <v>53</v>
      </c>
      <c r="N80" s="4" t="s">
        <v>390</v>
      </c>
      <c r="O80" s="1">
        <f t="shared" ref="O80:O114" si="6">D80*8/1000</f>
        <v>9.48</v>
      </c>
    </row>
    <row r="81" spans="1:15" ht="15" customHeight="1" x14ac:dyDescent="0.3">
      <c r="A81" s="8" t="s">
        <v>391</v>
      </c>
      <c r="B81" s="5">
        <f t="shared" si="4"/>
        <v>37386</v>
      </c>
      <c r="C81" s="5">
        <f t="shared" si="5"/>
        <v>39385</v>
      </c>
      <c r="D81" s="5">
        <v>2000</v>
      </c>
      <c r="E81" s="7" t="s">
        <v>158</v>
      </c>
      <c r="F81" s="7" t="s">
        <v>15</v>
      </c>
      <c r="G81" s="7" t="s">
        <v>159</v>
      </c>
      <c r="H81" s="7" t="s">
        <v>19</v>
      </c>
      <c r="I81" s="7" t="s">
        <v>19</v>
      </c>
      <c r="J81" s="7" t="s">
        <v>50</v>
      </c>
      <c r="K81" s="7" t="s">
        <v>160</v>
      </c>
      <c r="L81" s="7" t="s">
        <v>161</v>
      </c>
      <c r="M81" s="7" t="s">
        <v>17</v>
      </c>
      <c r="N81" s="4" t="s">
        <v>392</v>
      </c>
      <c r="O81" s="1">
        <f t="shared" si="6"/>
        <v>16</v>
      </c>
    </row>
    <row r="82" spans="1:15" ht="15" customHeight="1" x14ac:dyDescent="0.3">
      <c r="A82" s="8" t="s">
        <v>393</v>
      </c>
      <c r="B82" s="5">
        <f t="shared" si="4"/>
        <v>39386</v>
      </c>
      <c r="C82" s="5">
        <f t="shared" si="5"/>
        <v>41385</v>
      </c>
      <c r="D82" s="5">
        <v>2000</v>
      </c>
      <c r="E82" s="7" t="s">
        <v>158</v>
      </c>
      <c r="F82" s="7" t="s">
        <v>15</v>
      </c>
      <c r="G82" s="7" t="s">
        <v>159</v>
      </c>
      <c r="H82" s="7" t="s">
        <v>19</v>
      </c>
      <c r="I82" s="7" t="s">
        <v>19</v>
      </c>
      <c r="J82" s="7" t="s">
        <v>50</v>
      </c>
      <c r="K82" s="7" t="s">
        <v>160</v>
      </c>
      <c r="L82" s="7" t="s">
        <v>161</v>
      </c>
      <c r="M82" s="7" t="s">
        <v>17</v>
      </c>
      <c r="N82" s="4" t="s">
        <v>394</v>
      </c>
      <c r="O82" s="1">
        <f t="shared" si="6"/>
        <v>16</v>
      </c>
    </row>
    <row r="83" spans="1:15" ht="15" customHeight="1" x14ac:dyDescent="0.3">
      <c r="A83" s="8" t="s">
        <v>395</v>
      </c>
      <c r="B83" s="5">
        <f t="shared" si="4"/>
        <v>41386</v>
      </c>
      <c r="C83" s="5">
        <f t="shared" si="5"/>
        <v>42345</v>
      </c>
      <c r="D83" s="5">
        <v>960</v>
      </c>
      <c r="E83" s="7" t="s">
        <v>158</v>
      </c>
      <c r="F83" s="7" t="s">
        <v>15</v>
      </c>
      <c r="G83" s="7" t="s">
        <v>159</v>
      </c>
      <c r="H83" s="7" t="s">
        <v>19</v>
      </c>
      <c r="I83" s="7" t="s">
        <v>19</v>
      </c>
      <c r="J83" s="7" t="s">
        <v>50</v>
      </c>
      <c r="K83" s="7" t="s">
        <v>160</v>
      </c>
      <c r="L83" s="7" t="s">
        <v>161</v>
      </c>
      <c r="M83" s="7" t="s">
        <v>17</v>
      </c>
      <c r="N83" s="4" t="s">
        <v>396</v>
      </c>
      <c r="O83" s="1">
        <f t="shared" si="6"/>
        <v>7.68</v>
      </c>
    </row>
    <row r="84" spans="1:15" ht="15" customHeight="1" x14ac:dyDescent="0.3">
      <c r="A84" s="8" t="s">
        <v>397</v>
      </c>
      <c r="B84" s="5">
        <f t="shared" si="4"/>
        <v>42346</v>
      </c>
      <c r="C84" s="5">
        <f t="shared" si="5"/>
        <v>44345</v>
      </c>
      <c r="D84" s="5">
        <v>2000</v>
      </c>
      <c r="E84" s="7" t="s">
        <v>162</v>
      </c>
      <c r="F84" s="7" t="s">
        <v>15</v>
      </c>
      <c r="G84" s="7" t="s">
        <v>163</v>
      </c>
      <c r="H84" s="7" t="s">
        <v>19</v>
      </c>
      <c r="I84" s="7" t="s">
        <v>215</v>
      </c>
      <c r="J84" s="7" t="s">
        <v>216</v>
      </c>
      <c r="K84" s="7" t="s">
        <v>54</v>
      </c>
      <c r="L84" s="7" t="s">
        <v>164</v>
      </c>
      <c r="M84" s="7" t="s">
        <v>70</v>
      </c>
      <c r="N84" s="4" t="s">
        <v>398</v>
      </c>
      <c r="O84" s="1">
        <f t="shared" si="6"/>
        <v>16</v>
      </c>
    </row>
    <row r="85" spans="1:15" ht="15" customHeight="1" x14ac:dyDescent="0.3">
      <c r="A85" s="8" t="s">
        <v>399</v>
      </c>
      <c r="B85" s="5">
        <f t="shared" si="4"/>
        <v>44346</v>
      </c>
      <c r="C85" s="5">
        <f t="shared" si="5"/>
        <v>46345</v>
      </c>
      <c r="D85" s="5">
        <v>2000</v>
      </c>
      <c r="E85" s="7" t="s">
        <v>162</v>
      </c>
      <c r="F85" s="7" t="s">
        <v>15</v>
      </c>
      <c r="G85" s="7" t="s">
        <v>163</v>
      </c>
      <c r="H85" s="7" t="s">
        <v>19</v>
      </c>
      <c r="I85" s="7" t="s">
        <v>215</v>
      </c>
      <c r="J85" s="7" t="s">
        <v>216</v>
      </c>
      <c r="K85" s="7" t="s">
        <v>54</v>
      </c>
      <c r="L85" s="7" t="s">
        <v>164</v>
      </c>
      <c r="M85" s="7" t="s">
        <v>70</v>
      </c>
      <c r="N85" s="4" t="s">
        <v>400</v>
      </c>
      <c r="O85" s="1">
        <f t="shared" si="6"/>
        <v>16</v>
      </c>
    </row>
    <row r="86" spans="1:15" ht="15" customHeight="1" x14ac:dyDescent="0.3">
      <c r="A86" s="8" t="s">
        <v>401</v>
      </c>
      <c r="B86" s="5">
        <f t="shared" si="4"/>
        <v>46346</v>
      </c>
      <c r="C86" s="5">
        <f t="shared" si="5"/>
        <v>47200</v>
      </c>
      <c r="D86" s="5">
        <v>855</v>
      </c>
      <c r="E86" s="7" t="s">
        <v>162</v>
      </c>
      <c r="F86" s="7" t="s">
        <v>15</v>
      </c>
      <c r="G86" s="7" t="s">
        <v>163</v>
      </c>
      <c r="H86" s="7" t="s">
        <v>19</v>
      </c>
      <c r="I86" s="7" t="s">
        <v>215</v>
      </c>
      <c r="J86" s="7" t="s">
        <v>216</v>
      </c>
      <c r="K86" s="7" t="s">
        <v>54</v>
      </c>
      <c r="L86" s="7" t="s">
        <v>164</v>
      </c>
      <c r="M86" s="7" t="s">
        <v>70</v>
      </c>
      <c r="N86" s="4" t="s">
        <v>402</v>
      </c>
      <c r="O86" s="1">
        <f t="shared" si="6"/>
        <v>6.84</v>
      </c>
    </row>
    <row r="87" spans="1:15" ht="15" customHeight="1" x14ac:dyDescent="0.3">
      <c r="A87" s="8" t="s">
        <v>403</v>
      </c>
      <c r="B87" s="5">
        <f t="shared" si="4"/>
        <v>47201</v>
      </c>
      <c r="C87" s="5">
        <f t="shared" si="5"/>
        <v>49200</v>
      </c>
      <c r="D87" s="5">
        <v>2000</v>
      </c>
      <c r="E87" s="7" t="s">
        <v>165</v>
      </c>
      <c r="F87" s="7" t="s">
        <v>15</v>
      </c>
      <c r="G87" s="7" t="s">
        <v>166</v>
      </c>
      <c r="H87" s="7" t="s">
        <v>19</v>
      </c>
      <c r="I87" s="7" t="s">
        <v>19</v>
      </c>
      <c r="J87" s="7" t="s">
        <v>217</v>
      </c>
      <c r="K87" s="7" t="s">
        <v>16</v>
      </c>
      <c r="L87" s="7" t="s">
        <v>167</v>
      </c>
      <c r="M87" s="7" t="s">
        <v>17</v>
      </c>
      <c r="N87" s="4" t="s">
        <v>404</v>
      </c>
      <c r="O87" s="1">
        <f t="shared" si="6"/>
        <v>16</v>
      </c>
    </row>
    <row r="88" spans="1:15" ht="15" customHeight="1" x14ac:dyDescent="0.3">
      <c r="A88" s="8" t="s">
        <v>405</v>
      </c>
      <c r="B88" s="5">
        <f t="shared" si="4"/>
        <v>49201</v>
      </c>
      <c r="C88" s="5">
        <f t="shared" si="5"/>
        <v>50975</v>
      </c>
      <c r="D88" s="5">
        <v>1775</v>
      </c>
      <c r="E88" s="7" t="s">
        <v>165</v>
      </c>
      <c r="F88" s="7" t="s">
        <v>15</v>
      </c>
      <c r="G88" s="7" t="s">
        <v>166</v>
      </c>
      <c r="H88" s="7" t="s">
        <v>19</v>
      </c>
      <c r="I88" s="7" t="s">
        <v>19</v>
      </c>
      <c r="J88" s="7" t="s">
        <v>217</v>
      </c>
      <c r="K88" s="7" t="s">
        <v>16</v>
      </c>
      <c r="L88" s="7" t="s">
        <v>167</v>
      </c>
      <c r="M88" s="7" t="s">
        <v>17</v>
      </c>
      <c r="N88" s="4" t="s">
        <v>406</v>
      </c>
      <c r="O88" s="1">
        <f t="shared" si="6"/>
        <v>14.2</v>
      </c>
    </row>
    <row r="89" spans="1:15" ht="15" customHeight="1" x14ac:dyDescent="0.3">
      <c r="A89" s="8" t="s">
        <v>407</v>
      </c>
      <c r="B89" s="5">
        <f t="shared" si="4"/>
        <v>50976</v>
      </c>
      <c r="C89" s="5">
        <f t="shared" si="5"/>
        <v>52975</v>
      </c>
      <c r="D89" s="5">
        <v>2000</v>
      </c>
      <c r="E89" s="7" t="s">
        <v>168</v>
      </c>
      <c r="F89" s="7" t="s">
        <v>15</v>
      </c>
      <c r="G89" s="7" t="s">
        <v>169</v>
      </c>
      <c r="H89" s="7" t="s">
        <v>218</v>
      </c>
      <c r="I89" s="7" t="s">
        <v>19</v>
      </c>
      <c r="J89" s="7" t="s">
        <v>19</v>
      </c>
      <c r="K89" s="7" t="s">
        <v>18</v>
      </c>
      <c r="L89" s="7" t="s">
        <v>26</v>
      </c>
      <c r="M89" s="7" t="s">
        <v>20</v>
      </c>
      <c r="N89" s="4" t="s">
        <v>408</v>
      </c>
      <c r="O89" s="1">
        <f t="shared" si="6"/>
        <v>16</v>
      </c>
    </row>
    <row r="90" spans="1:15" ht="15" customHeight="1" x14ac:dyDescent="0.3">
      <c r="A90" s="8" t="s">
        <v>409</v>
      </c>
      <c r="B90" s="5">
        <f t="shared" si="4"/>
        <v>52976</v>
      </c>
      <c r="C90" s="5">
        <f t="shared" si="5"/>
        <v>54975</v>
      </c>
      <c r="D90" s="5">
        <v>2000</v>
      </c>
      <c r="E90" s="7" t="s">
        <v>168</v>
      </c>
      <c r="F90" s="7" t="s">
        <v>15</v>
      </c>
      <c r="G90" s="7" t="s">
        <v>169</v>
      </c>
      <c r="H90" s="7" t="s">
        <v>218</v>
      </c>
      <c r="I90" s="7" t="s">
        <v>19</v>
      </c>
      <c r="J90" s="7" t="s">
        <v>19</v>
      </c>
      <c r="K90" s="7" t="s">
        <v>18</v>
      </c>
      <c r="L90" s="7" t="s">
        <v>26</v>
      </c>
      <c r="M90" s="7" t="s">
        <v>20</v>
      </c>
      <c r="N90" s="4" t="s">
        <v>410</v>
      </c>
      <c r="O90" s="1">
        <f t="shared" si="6"/>
        <v>16</v>
      </c>
    </row>
    <row r="91" spans="1:15" ht="15" customHeight="1" x14ac:dyDescent="0.3">
      <c r="A91" s="8" t="s">
        <v>411</v>
      </c>
      <c r="B91" s="5">
        <f t="shared" si="4"/>
        <v>54976</v>
      </c>
      <c r="C91" s="5">
        <f t="shared" si="5"/>
        <v>56120</v>
      </c>
      <c r="D91" s="5">
        <v>1145</v>
      </c>
      <c r="E91" s="7" t="s">
        <v>168</v>
      </c>
      <c r="F91" s="7" t="s">
        <v>15</v>
      </c>
      <c r="G91" s="7" t="s">
        <v>169</v>
      </c>
      <c r="H91" s="7" t="s">
        <v>218</v>
      </c>
      <c r="I91" s="7" t="s">
        <v>19</v>
      </c>
      <c r="J91" s="7" t="s">
        <v>19</v>
      </c>
      <c r="K91" s="7" t="s">
        <v>18</v>
      </c>
      <c r="L91" s="7" t="s">
        <v>26</v>
      </c>
      <c r="M91" s="7" t="s">
        <v>20</v>
      </c>
      <c r="N91" s="4" t="s">
        <v>412</v>
      </c>
      <c r="O91" s="1">
        <f t="shared" si="6"/>
        <v>9.16</v>
      </c>
    </row>
    <row r="92" spans="1:15" ht="15" customHeight="1" x14ac:dyDescent="0.3">
      <c r="A92" s="8" t="s">
        <v>413</v>
      </c>
      <c r="B92" s="5">
        <f t="shared" si="4"/>
        <v>56121</v>
      </c>
      <c r="C92" s="5">
        <f t="shared" si="5"/>
        <v>58120</v>
      </c>
      <c r="D92" s="5">
        <v>2000</v>
      </c>
      <c r="E92" s="7" t="s">
        <v>170</v>
      </c>
      <c r="F92" s="7" t="s">
        <v>15</v>
      </c>
      <c r="G92" s="7" t="s">
        <v>171</v>
      </c>
      <c r="H92" s="7" t="s">
        <v>19</v>
      </c>
      <c r="I92" s="7" t="s">
        <v>19</v>
      </c>
      <c r="J92" s="7" t="s">
        <v>19</v>
      </c>
      <c r="K92" s="7" t="s">
        <v>172</v>
      </c>
      <c r="L92" s="7" t="s">
        <v>173</v>
      </c>
      <c r="M92" s="7" t="s">
        <v>71</v>
      </c>
      <c r="N92" s="4" t="s">
        <v>414</v>
      </c>
      <c r="O92" s="1">
        <f t="shared" si="6"/>
        <v>16</v>
      </c>
    </row>
    <row r="93" spans="1:15" ht="15" customHeight="1" x14ac:dyDescent="0.3">
      <c r="A93" s="8" t="s">
        <v>415</v>
      </c>
      <c r="B93" s="5">
        <f t="shared" si="4"/>
        <v>58121</v>
      </c>
      <c r="C93" s="5">
        <f t="shared" si="5"/>
        <v>59615</v>
      </c>
      <c r="D93" s="5">
        <v>1495</v>
      </c>
      <c r="E93" s="7" t="s">
        <v>170</v>
      </c>
      <c r="F93" s="7" t="s">
        <v>15</v>
      </c>
      <c r="G93" s="7" t="s">
        <v>171</v>
      </c>
      <c r="H93" s="7" t="s">
        <v>19</v>
      </c>
      <c r="I93" s="7" t="s">
        <v>19</v>
      </c>
      <c r="J93" s="7" t="s">
        <v>19</v>
      </c>
      <c r="K93" s="7" t="s">
        <v>172</v>
      </c>
      <c r="L93" s="7" t="s">
        <v>173</v>
      </c>
      <c r="M93" s="7" t="s">
        <v>71</v>
      </c>
      <c r="N93" s="4" t="s">
        <v>416</v>
      </c>
      <c r="O93" s="1">
        <f t="shared" si="6"/>
        <v>11.96</v>
      </c>
    </row>
    <row r="94" spans="1:15" ht="15" customHeight="1" x14ac:dyDescent="0.3">
      <c r="A94" s="8" t="s">
        <v>417</v>
      </c>
      <c r="B94" s="5">
        <f t="shared" si="4"/>
        <v>59616</v>
      </c>
      <c r="C94" s="5">
        <f t="shared" si="5"/>
        <v>61615</v>
      </c>
      <c r="D94" s="5">
        <v>2000</v>
      </c>
      <c r="E94" s="7" t="s">
        <v>174</v>
      </c>
      <c r="F94" s="7" t="s">
        <v>15</v>
      </c>
      <c r="G94" s="7" t="s">
        <v>175</v>
      </c>
      <c r="H94" s="7" t="s">
        <v>219</v>
      </c>
      <c r="I94" s="7" t="s">
        <v>220</v>
      </c>
      <c r="J94" s="7" t="s">
        <v>19</v>
      </c>
      <c r="K94" s="7" t="s">
        <v>34</v>
      </c>
      <c r="L94" s="7" t="s">
        <v>60</v>
      </c>
      <c r="M94" s="7" t="s">
        <v>47</v>
      </c>
      <c r="N94" s="4" t="s">
        <v>418</v>
      </c>
      <c r="O94" s="1">
        <f t="shared" si="6"/>
        <v>16</v>
      </c>
    </row>
    <row r="95" spans="1:15" ht="15" customHeight="1" x14ac:dyDescent="0.3">
      <c r="A95" s="8" t="s">
        <v>419</v>
      </c>
      <c r="B95" s="5">
        <f t="shared" si="4"/>
        <v>61616</v>
      </c>
      <c r="C95" s="5">
        <f t="shared" si="5"/>
        <v>63615</v>
      </c>
      <c r="D95" s="5">
        <v>2000</v>
      </c>
      <c r="E95" s="7" t="s">
        <v>174</v>
      </c>
      <c r="F95" s="7" t="s">
        <v>15</v>
      </c>
      <c r="G95" s="7" t="s">
        <v>175</v>
      </c>
      <c r="H95" s="7" t="s">
        <v>219</v>
      </c>
      <c r="I95" s="7" t="s">
        <v>220</v>
      </c>
      <c r="J95" s="7" t="s">
        <v>19</v>
      </c>
      <c r="K95" s="7" t="s">
        <v>34</v>
      </c>
      <c r="L95" s="7" t="s">
        <v>60</v>
      </c>
      <c r="M95" s="7" t="s">
        <v>47</v>
      </c>
      <c r="N95" s="4" t="s">
        <v>420</v>
      </c>
      <c r="O95" s="1">
        <f t="shared" si="6"/>
        <v>16</v>
      </c>
    </row>
    <row r="96" spans="1:15" ht="15" customHeight="1" x14ac:dyDescent="0.3">
      <c r="A96" s="8" t="s">
        <v>421</v>
      </c>
      <c r="B96" s="5">
        <f t="shared" si="4"/>
        <v>63616</v>
      </c>
      <c r="C96" s="5">
        <f t="shared" si="5"/>
        <v>64870</v>
      </c>
      <c r="D96" s="5">
        <v>1255</v>
      </c>
      <c r="E96" s="7" t="s">
        <v>174</v>
      </c>
      <c r="F96" s="7" t="s">
        <v>15</v>
      </c>
      <c r="G96" s="7" t="s">
        <v>175</v>
      </c>
      <c r="H96" s="7" t="s">
        <v>219</v>
      </c>
      <c r="I96" s="7" t="s">
        <v>220</v>
      </c>
      <c r="J96" s="7" t="s">
        <v>19</v>
      </c>
      <c r="K96" s="7" t="s">
        <v>34</v>
      </c>
      <c r="L96" s="7" t="s">
        <v>60</v>
      </c>
      <c r="M96" s="7" t="s">
        <v>47</v>
      </c>
      <c r="N96" s="4" t="s">
        <v>422</v>
      </c>
      <c r="O96" s="1">
        <f t="shared" si="6"/>
        <v>10.039999999999999</v>
      </c>
    </row>
    <row r="97" spans="1:15" ht="15" customHeight="1" x14ac:dyDescent="0.3">
      <c r="A97" s="8" t="s">
        <v>423</v>
      </c>
      <c r="B97" s="5">
        <f t="shared" si="4"/>
        <v>64871</v>
      </c>
      <c r="C97" s="5">
        <f t="shared" si="5"/>
        <v>66870</v>
      </c>
      <c r="D97" s="5">
        <v>2000</v>
      </c>
      <c r="E97" s="7" t="s">
        <v>176</v>
      </c>
      <c r="F97" s="7" t="s">
        <v>92</v>
      </c>
      <c r="G97" s="7" t="s">
        <v>177</v>
      </c>
      <c r="H97" s="7" t="s">
        <v>19</v>
      </c>
      <c r="I97" s="7" t="s">
        <v>19</v>
      </c>
      <c r="J97" s="7" t="s">
        <v>19</v>
      </c>
      <c r="K97" s="7" t="s">
        <v>178</v>
      </c>
      <c r="L97" s="7" t="s">
        <v>179</v>
      </c>
      <c r="M97" s="7" t="s">
        <v>75</v>
      </c>
      <c r="N97" s="4" t="s">
        <v>424</v>
      </c>
      <c r="O97" s="1">
        <f t="shared" si="6"/>
        <v>16</v>
      </c>
    </row>
    <row r="98" spans="1:15" ht="15" customHeight="1" x14ac:dyDescent="0.3">
      <c r="A98" s="8" t="s">
        <v>425</v>
      </c>
      <c r="B98" s="5">
        <f t="shared" si="4"/>
        <v>66871</v>
      </c>
      <c r="C98" s="5">
        <f t="shared" si="5"/>
        <v>68355</v>
      </c>
      <c r="D98" s="5">
        <v>1485</v>
      </c>
      <c r="E98" s="7" t="s">
        <v>176</v>
      </c>
      <c r="F98" s="7" t="s">
        <v>92</v>
      </c>
      <c r="G98" s="7" t="s">
        <v>177</v>
      </c>
      <c r="H98" s="7" t="s">
        <v>19</v>
      </c>
      <c r="I98" s="7" t="s">
        <v>19</v>
      </c>
      <c r="J98" s="7" t="s">
        <v>19</v>
      </c>
      <c r="K98" s="7" t="s">
        <v>178</v>
      </c>
      <c r="L98" s="7" t="s">
        <v>179</v>
      </c>
      <c r="M98" s="7" t="s">
        <v>75</v>
      </c>
      <c r="N98" s="4" t="s">
        <v>426</v>
      </c>
      <c r="O98" s="1">
        <f t="shared" si="6"/>
        <v>11.88</v>
      </c>
    </row>
    <row r="99" spans="1:15" ht="15" customHeight="1" x14ac:dyDescent="0.3">
      <c r="A99" s="8" t="s">
        <v>427</v>
      </c>
      <c r="B99" s="5">
        <f t="shared" si="4"/>
        <v>68356</v>
      </c>
      <c r="C99" s="5">
        <f t="shared" si="5"/>
        <v>70355</v>
      </c>
      <c r="D99" s="5">
        <v>2000</v>
      </c>
      <c r="E99" s="7" t="s">
        <v>180</v>
      </c>
      <c r="F99" s="7" t="s">
        <v>28</v>
      </c>
      <c r="G99" s="7" t="s">
        <v>181</v>
      </c>
      <c r="H99" s="7" t="s">
        <v>221</v>
      </c>
      <c r="I99" s="7" t="s">
        <v>222</v>
      </c>
      <c r="J99" s="7" t="s">
        <v>19</v>
      </c>
      <c r="K99" s="7" t="s">
        <v>16</v>
      </c>
      <c r="L99" s="7" t="s">
        <v>182</v>
      </c>
      <c r="M99" s="7" t="s">
        <v>17</v>
      </c>
      <c r="N99" s="4" t="s">
        <v>428</v>
      </c>
      <c r="O99" s="1">
        <f t="shared" si="6"/>
        <v>16</v>
      </c>
    </row>
    <row r="100" spans="1:15" ht="15" customHeight="1" x14ac:dyDescent="0.3">
      <c r="A100" s="8" t="s">
        <v>429</v>
      </c>
      <c r="B100" s="5">
        <f t="shared" si="4"/>
        <v>70356</v>
      </c>
      <c r="C100" s="5">
        <f t="shared" si="5"/>
        <v>71785</v>
      </c>
      <c r="D100" s="5">
        <v>1430</v>
      </c>
      <c r="E100" s="7" t="s">
        <v>180</v>
      </c>
      <c r="F100" s="7" t="s">
        <v>28</v>
      </c>
      <c r="G100" s="7" t="s">
        <v>181</v>
      </c>
      <c r="H100" s="7" t="s">
        <v>221</v>
      </c>
      <c r="I100" s="7" t="s">
        <v>222</v>
      </c>
      <c r="J100" s="7" t="s">
        <v>19</v>
      </c>
      <c r="K100" s="7" t="s">
        <v>16</v>
      </c>
      <c r="L100" s="7" t="s">
        <v>182</v>
      </c>
      <c r="M100" s="7" t="s">
        <v>17</v>
      </c>
      <c r="N100" s="4" t="s">
        <v>430</v>
      </c>
      <c r="O100" s="1">
        <f t="shared" si="6"/>
        <v>11.44</v>
      </c>
    </row>
    <row r="101" spans="1:15" ht="15" customHeight="1" x14ac:dyDescent="0.3">
      <c r="A101" s="8" t="s">
        <v>431</v>
      </c>
      <c r="B101" s="5">
        <f t="shared" si="4"/>
        <v>71786</v>
      </c>
      <c r="C101" s="5">
        <f t="shared" si="5"/>
        <v>73785</v>
      </c>
      <c r="D101" s="5">
        <v>2000</v>
      </c>
      <c r="E101" s="7" t="s">
        <v>183</v>
      </c>
      <c r="F101" s="7" t="s">
        <v>28</v>
      </c>
      <c r="G101" s="7" t="s">
        <v>184</v>
      </c>
      <c r="H101" s="7" t="s">
        <v>223</v>
      </c>
      <c r="I101" s="7" t="s">
        <v>19</v>
      </c>
      <c r="J101" s="7" t="s">
        <v>19</v>
      </c>
      <c r="K101" s="7" t="s">
        <v>185</v>
      </c>
      <c r="L101" s="7" t="s">
        <v>186</v>
      </c>
      <c r="M101" s="7" t="s">
        <v>20</v>
      </c>
      <c r="N101" s="4" t="s">
        <v>432</v>
      </c>
      <c r="O101" s="1">
        <f t="shared" si="6"/>
        <v>16</v>
      </c>
    </row>
    <row r="102" spans="1:15" ht="15" customHeight="1" x14ac:dyDescent="0.3">
      <c r="A102" s="8" t="s">
        <v>433</v>
      </c>
      <c r="B102" s="5">
        <f t="shared" si="4"/>
        <v>73786</v>
      </c>
      <c r="C102" s="5">
        <f t="shared" si="5"/>
        <v>75210</v>
      </c>
      <c r="D102" s="5">
        <v>1425</v>
      </c>
      <c r="E102" s="7" t="s">
        <v>183</v>
      </c>
      <c r="F102" s="7" t="s">
        <v>28</v>
      </c>
      <c r="G102" s="7" t="s">
        <v>184</v>
      </c>
      <c r="H102" s="7" t="s">
        <v>223</v>
      </c>
      <c r="I102" s="7" t="s">
        <v>19</v>
      </c>
      <c r="J102" s="7" t="s">
        <v>19</v>
      </c>
      <c r="K102" s="7" t="s">
        <v>185</v>
      </c>
      <c r="L102" s="7" t="s">
        <v>186</v>
      </c>
      <c r="M102" s="7" t="s">
        <v>20</v>
      </c>
      <c r="N102" s="4" t="s">
        <v>434</v>
      </c>
      <c r="O102" s="1">
        <f t="shared" si="6"/>
        <v>11.4</v>
      </c>
    </row>
    <row r="103" spans="1:15" ht="15" customHeight="1" x14ac:dyDescent="0.3">
      <c r="A103" s="8" t="s">
        <v>435</v>
      </c>
      <c r="B103" s="5">
        <f t="shared" si="4"/>
        <v>75211</v>
      </c>
      <c r="C103" s="5">
        <f t="shared" si="5"/>
        <v>77210</v>
      </c>
      <c r="D103" s="5">
        <v>2000</v>
      </c>
      <c r="E103" s="7" t="s">
        <v>187</v>
      </c>
      <c r="F103" s="7" t="s">
        <v>28</v>
      </c>
      <c r="G103" s="7" t="s">
        <v>188</v>
      </c>
      <c r="H103" s="7" t="s">
        <v>19</v>
      </c>
      <c r="I103" s="7" t="s">
        <v>19</v>
      </c>
      <c r="J103" s="7" t="s">
        <v>19</v>
      </c>
      <c r="K103" s="7" t="s">
        <v>58</v>
      </c>
      <c r="L103" s="7" t="s">
        <v>189</v>
      </c>
      <c r="M103" s="7" t="s">
        <v>73</v>
      </c>
      <c r="N103" s="4" t="s">
        <v>436</v>
      </c>
      <c r="O103" s="1">
        <f t="shared" si="6"/>
        <v>16</v>
      </c>
    </row>
    <row r="104" spans="1:15" ht="15" customHeight="1" x14ac:dyDescent="0.3">
      <c r="A104" s="8" t="s">
        <v>437</v>
      </c>
      <c r="B104" s="5">
        <f t="shared" si="4"/>
        <v>77211</v>
      </c>
      <c r="C104" s="5">
        <f t="shared" si="5"/>
        <v>79210</v>
      </c>
      <c r="D104" s="5">
        <v>2000</v>
      </c>
      <c r="E104" s="7" t="s">
        <v>187</v>
      </c>
      <c r="F104" s="7" t="s">
        <v>28</v>
      </c>
      <c r="G104" s="7" t="s">
        <v>188</v>
      </c>
      <c r="H104" s="7" t="s">
        <v>19</v>
      </c>
      <c r="I104" s="7" t="s">
        <v>19</v>
      </c>
      <c r="J104" s="7" t="s">
        <v>19</v>
      </c>
      <c r="K104" s="7" t="s">
        <v>58</v>
      </c>
      <c r="L104" s="7" t="s">
        <v>189</v>
      </c>
      <c r="M104" s="7" t="s">
        <v>73</v>
      </c>
      <c r="N104" s="4" t="s">
        <v>438</v>
      </c>
      <c r="O104" s="1">
        <f t="shared" si="6"/>
        <v>16</v>
      </c>
    </row>
    <row r="105" spans="1:15" ht="15" customHeight="1" x14ac:dyDescent="0.3">
      <c r="A105" s="8" t="s">
        <v>439</v>
      </c>
      <c r="B105" s="5">
        <f t="shared" si="4"/>
        <v>79211</v>
      </c>
      <c r="C105" s="5">
        <f t="shared" si="5"/>
        <v>80465</v>
      </c>
      <c r="D105" s="5">
        <v>1255</v>
      </c>
      <c r="E105" s="7" t="s">
        <v>187</v>
      </c>
      <c r="F105" s="7" t="s">
        <v>28</v>
      </c>
      <c r="G105" s="7" t="s">
        <v>188</v>
      </c>
      <c r="H105" s="7" t="s">
        <v>19</v>
      </c>
      <c r="I105" s="7" t="s">
        <v>19</v>
      </c>
      <c r="J105" s="7" t="s">
        <v>19</v>
      </c>
      <c r="K105" s="7" t="s">
        <v>58</v>
      </c>
      <c r="L105" s="7" t="s">
        <v>189</v>
      </c>
      <c r="M105" s="7" t="s">
        <v>73</v>
      </c>
      <c r="N105" s="4" t="s">
        <v>440</v>
      </c>
      <c r="O105" s="1">
        <f t="shared" si="6"/>
        <v>10.039999999999999</v>
      </c>
    </row>
    <row r="106" spans="1:15" ht="15" customHeight="1" x14ac:dyDescent="0.3">
      <c r="A106" s="8" t="s">
        <v>441</v>
      </c>
      <c r="B106" s="5">
        <f t="shared" si="4"/>
        <v>80466</v>
      </c>
      <c r="C106" s="5">
        <f t="shared" si="5"/>
        <v>82465</v>
      </c>
      <c r="D106" s="5">
        <v>2000</v>
      </c>
      <c r="E106" s="7" t="s">
        <v>190</v>
      </c>
      <c r="F106" s="7" t="s">
        <v>28</v>
      </c>
      <c r="G106" s="7" t="s">
        <v>191</v>
      </c>
      <c r="H106" s="7" t="s">
        <v>224</v>
      </c>
      <c r="I106" s="7" t="s">
        <v>19</v>
      </c>
      <c r="J106" s="7" t="s">
        <v>19</v>
      </c>
      <c r="K106" s="7" t="s">
        <v>192</v>
      </c>
      <c r="L106" s="7" t="s">
        <v>193</v>
      </c>
      <c r="M106" s="7" t="s">
        <v>74</v>
      </c>
      <c r="N106" s="4" t="s">
        <v>442</v>
      </c>
      <c r="O106" s="1">
        <f t="shared" si="6"/>
        <v>16</v>
      </c>
    </row>
    <row r="107" spans="1:15" ht="15" customHeight="1" x14ac:dyDescent="0.3">
      <c r="A107" s="8" t="s">
        <v>443</v>
      </c>
      <c r="B107" s="5">
        <f t="shared" si="4"/>
        <v>82466</v>
      </c>
      <c r="C107" s="5">
        <f t="shared" si="5"/>
        <v>84465</v>
      </c>
      <c r="D107" s="5">
        <v>2000</v>
      </c>
      <c r="E107" s="7" t="s">
        <v>190</v>
      </c>
      <c r="F107" s="7" t="s">
        <v>28</v>
      </c>
      <c r="G107" s="7" t="s">
        <v>191</v>
      </c>
      <c r="H107" s="7" t="s">
        <v>224</v>
      </c>
      <c r="I107" s="7" t="s">
        <v>19</v>
      </c>
      <c r="J107" s="7" t="s">
        <v>19</v>
      </c>
      <c r="K107" s="7" t="s">
        <v>192</v>
      </c>
      <c r="L107" s="7" t="s">
        <v>193</v>
      </c>
      <c r="M107" s="7" t="s">
        <v>74</v>
      </c>
      <c r="N107" s="4" t="s">
        <v>444</v>
      </c>
      <c r="O107" s="1">
        <f t="shared" si="6"/>
        <v>16</v>
      </c>
    </row>
    <row r="108" spans="1:15" ht="15" customHeight="1" x14ac:dyDescent="0.3">
      <c r="A108" s="8" t="s">
        <v>445</v>
      </c>
      <c r="B108" s="5">
        <f t="shared" si="4"/>
        <v>84466</v>
      </c>
      <c r="C108" s="5">
        <f t="shared" si="5"/>
        <v>85640</v>
      </c>
      <c r="D108" s="5">
        <v>1175</v>
      </c>
      <c r="E108" s="7" t="s">
        <v>190</v>
      </c>
      <c r="F108" s="7" t="s">
        <v>28</v>
      </c>
      <c r="G108" s="7" t="s">
        <v>191</v>
      </c>
      <c r="H108" s="7" t="s">
        <v>224</v>
      </c>
      <c r="I108" s="7" t="s">
        <v>19</v>
      </c>
      <c r="J108" s="7" t="s">
        <v>19</v>
      </c>
      <c r="K108" s="7" t="s">
        <v>192</v>
      </c>
      <c r="L108" s="7" t="s">
        <v>193</v>
      </c>
      <c r="M108" s="7" t="s">
        <v>74</v>
      </c>
      <c r="N108" s="4" t="s">
        <v>446</v>
      </c>
      <c r="O108" s="1">
        <f t="shared" si="6"/>
        <v>9.4</v>
      </c>
    </row>
    <row r="109" spans="1:15" ht="15" customHeight="1" x14ac:dyDescent="0.3">
      <c r="A109" s="8" t="s">
        <v>447</v>
      </c>
      <c r="B109" s="5">
        <f t="shared" si="4"/>
        <v>85641</v>
      </c>
      <c r="C109" s="5">
        <f t="shared" si="5"/>
        <v>87640</v>
      </c>
      <c r="D109" s="5">
        <v>2000</v>
      </c>
      <c r="E109" s="7" t="s">
        <v>194</v>
      </c>
      <c r="F109" s="7" t="s">
        <v>28</v>
      </c>
      <c r="G109" s="7" t="s">
        <v>195</v>
      </c>
      <c r="H109" s="7" t="s">
        <v>225</v>
      </c>
      <c r="I109" s="7" t="s">
        <v>226</v>
      </c>
      <c r="J109" s="7" t="s">
        <v>19</v>
      </c>
      <c r="K109" s="7" t="s">
        <v>43</v>
      </c>
      <c r="L109" s="7" t="s">
        <v>36</v>
      </c>
      <c r="M109" s="7" t="s">
        <v>20</v>
      </c>
      <c r="N109" s="4" t="s">
        <v>448</v>
      </c>
      <c r="O109" s="1">
        <f t="shared" si="6"/>
        <v>16</v>
      </c>
    </row>
    <row r="110" spans="1:15" ht="15" customHeight="1" x14ac:dyDescent="0.3">
      <c r="A110" s="8" t="s">
        <v>449</v>
      </c>
      <c r="B110" s="5">
        <f t="shared" si="4"/>
        <v>87641</v>
      </c>
      <c r="C110" s="5">
        <f t="shared" si="5"/>
        <v>89640</v>
      </c>
      <c r="D110" s="5">
        <v>2000</v>
      </c>
      <c r="E110" s="7" t="s">
        <v>194</v>
      </c>
      <c r="F110" s="7" t="s">
        <v>28</v>
      </c>
      <c r="G110" s="7" t="s">
        <v>195</v>
      </c>
      <c r="H110" s="7" t="s">
        <v>225</v>
      </c>
      <c r="I110" s="7" t="s">
        <v>226</v>
      </c>
      <c r="J110" s="7" t="s">
        <v>19</v>
      </c>
      <c r="K110" s="7" t="s">
        <v>43</v>
      </c>
      <c r="L110" s="7" t="s">
        <v>36</v>
      </c>
      <c r="M110" s="7" t="s">
        <v>20</v>
      </c>
      <c r="N110" s="4" t="s">
        <v>450</v>
      </c>
      <c r="O110" s="1">
        <f t="shared" si="6"/>
        <v>16</v>
      </c>
    </row>
    <row r="111" spans="1:15" ht="15" customHeight="1" x14ac:dyDescent="0.3">
      <c r="A111" s="8" t="s">
        <v>451</v>
      </c>
      <c r="B111" s="5">
        <f t="shared" si="4"/>
        <v>89641</v>
      </c>
      <c r="C111" s="5">
        <f t="shared" si="5"/>
        <v>90745</v>
      </c>
      <c r="D111" s="5">
        <v>1105</v>
      </c>
      <c r="E111" s="7" t="s">
        <v>194</v>
      </c>
      <c r="F111" s="7" t="s">
        <v>28</v>
      </c>
      <c r="G111" s="7" t="s">
        <v>195</v>
      </c>
      <c r="H111" s="7" t="s">
        <v>225</v>
      </c>
      <c r="I111" s="7" t="s">
        <v>226</v>
      </c>
      <c r="J111" s="7" t="s">
        <v>19</v>
      </c>
      <c r="K111" s="7" t="s">
        <v>43</v>
      </c>
      <c r="L111" s="7" t="s">
        <v>36</v>
      </c>
      <c r="M111" s="7" t="s">
        <v>20</v>
      </c>
      <c r="N111" s="4" t="s">
        <v>452</v>
      </c>
      <c r="O111" s="1">
        <f t="shared" si="6"/>
        <v>8.84</v>
      </c>
    </row>
    <row r="112" spans="1:15" ht="15" customHeight="1" x14ac:dyDescent="0.3">
      <c r="A112" s="8" t="s">
        <v>453</v>
      </c>
      <c r="B112" s="5">
        <f t="shared" si="4"/>
        <v>90746</v>
      </c>
      <c r="C112" s="5">
        <f t="shared" si="5"/>
        <v>92745</v>
      </c>
      <c r="D112" s="5">
        <v>2000</v>
      </c>
      <c r="E112" s="7" t="s">
        <v>196</v>
      </c>
      <c r="F112" s="7" t="s">
        <v>15</v>
      </c>
      <c r="G112" s="7" t="s">
        <v>197</v>
      </c>
      <c r="H112" s="7" t="s">
        <v>227</v>
      </c>
      <c r="I112" s="7" t="s">
        <v>228</v>
      </c>
      <c r="J112" s="7" t="s">
        <v>19</v>
      </c>
      <c r="K112" s="7" t="s">
        <v>85</v>
      </c>
      <c r="L112" s="7" t="s">
        <v>61</v>
      </c>
      <c r="M112" s="7" t="s">
        <v>17</v>
      </c>
      <c r="N112" s="4" t="s">
        <v>454</v>
      </c>
      <c r="O112" s="1">
        <f t="shared" si="6"/>
        <v>16</v>
      </c>
    </row>
    <row r="113" spans="1:15" ht="15" customHeight="1" x14ac:dyDescent="0.3">
      <c r="A113" s="8" t="s">
        <v>455</v>
      </c>
      <c r="B113" s="5">
        <f t="shared" si="4"/>
        <v>92746</v>
      </c>
      <c r="C113" s="5">
        <f t="shared" si="5"/>
        <v>92815</v>
      </c>
      <c r="D113" s="5">
        <v>70</v>
      </c>
      <c r="E113" s="7" t="s">
        <v>196</v>
      </c>
      <c r="F113" s="7" t="s">
        <v>15</v>
      </c>
      <c r="G113" s="7" t="s">
        <v>197</v>
      </c>
      <c r="H113" s="7" t="s">
        <v>227</v>
      </c>
      <c r="I113" s="7" t="s">
        <v>228</v>
      </c>
      <c r="J113" s="7" t="s">
        <v>19</v>
      </c>
      <c r="K113" s="7" t="s">
        <v>85</v>
      </c>
      <c r="L113" s="7" t="s">
        <v>61</v>
      </c>
      <c r="M113" s="7" t="s">
        <v>17</v>
      </c>
      <c r="N113" s="4" t="s">
        <v>456</v>
      </c>
      <c r="O113" s="1">
        <f t="shared" si="6"/>
        <v>0.56000000000000005</v>
      </c>
    </row>
    <row r="114" spans="1:15" ht="15" customHeight="1" x14ac:dyDescent="0.3">
      <c r="A114" s="8" t="s">
        <v>457</v>
      </c>
      <c r="B114" s="5">
        <f t="shared" si="4"/>
        <v>92816</v>
      </c>
      <c r="C114" s="5">
        <f t="shared" si="5"/>
        <v>94705</v>
      </c>
      <c r="D114" s="5">
        <v>1890</v>
      </c>
      <c r="E114" s="7" t="s">
        <v>198</v>
      </c>
      <c r="F114" s="7" t="s">
        <v>15</v>
      </c>
      <c r="G114" s="7" t="s">
        <v>199</v>
      </c>
      <c r="H114" s="7" t="s">
        <v>229</v>
      </c>
      <c r="I114" s="7" t="s">
        <v>230</v>
      </c>
      <c r="J114" s="7" t="s">
        <v>19</v>
      </c>
      <c r="K114" s="7" t="s">
        <v>200</v>
      </c>
      <c r="L114" s="7" t="s">
        <v>57</v>
      </c>
      <c r="M114" s="7" t="s">
        <v>231</v>
      </c>
      <c r="N114" s="4" t="s">
        <v>458</v>
      </c>
      <c r="O114" s="1">
        <f t="shared" si="6"/>
        <v>15.12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-2085285238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